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605" yWindow="30" windowWidth="12120" windowHeight="8520"/>
  </bookViews>
  <sheets>
    <sheet name="Лист1" sheetId="1" r:id="rId1"/>
  </sheets>
  <definedNames>
    <definedName name="_xlnm._FilterDatabase" localSheetId="0" hidden="1">Лист1!$B$11:$B$53</definedName>
    <definedName name="Z_01103F3B_1332_4093_B57F_6650A7DBBBBF_.wvu.FilterData" localSheetId="0" hidden="1">Лист1!$B$11:$B$53</definedName>
    <definedName name="Z_346E1572_03B0_45DE_8A70_DADA57F5C395_.wvu.FilterData" localSheetId="0" hidden="1">Лист1!$B$11:$B$53</definedName>
    <definedName name="Z_38D1CC3F_51A4_4BBC_9A15_79589D08CD18_.wvu.FilterData" localSheetId="0" hidden="1">Лист1!$B$11:$B$53</definedName>
    <definedName name="Z_38D1CC3F_51A4_4BBC_9A15_79589D08CD18_.wvu.PrintArea" localSheetId="0" hidden="1">Лист1!$A$1:$P$54</definedName>
    <definedName name="Z_38D1CC3F_51A4_4BBC_9A15_79589D08CD18_.wvu.PrintTitles" localSheetId="0" hidden="1">Лист1!$7:$11</definedName>
    <definedName name="Z_38D1CC3F_51A4_4BBC_9A15_79589D08CD18_.wvu.Rows" localSheetId="0" hidden="1">Лист1!#REF!,Лист1!#REF!,Лист1!$64:$67,Лист1!$72:$76,Лист1!$81:$83</definedName>
    <definedName name="Z_396681B9_724F_4DAB_81F9_27C1FC08386D_.wvu.FilterData" localSheetId="0" hidden="1">Лист1!$B$11:$B$53</definedName>
    <definedName name="Z_396681B9_724F_4DAB_81F9_27C1FC08386D_.wvu.PrintArea" localSheetId="0" hidden="1">Лист1!$A$1:$P$53</definedName>
    <definedName name="Z_396681B9_724F_4DAB_81F9_27C1FC08386D_.wvu.PrintTitles" localSheetId="0" hidden="1">Лист1!$7:$11</definedName>
    <definedName name="Z_396681B9_724F_4DAB_81F9_27C1FC08386D_.wvu.Rows" localSheetId="0" hidden="1">Лист1!#REF!,Лист1!#REF!,Лист1!$64:$67,Лист1!$72:$76,Лист1!$81:$83</definedName>
    <definedName name="Z_465640CF_4A30_4CBE_9694_134E4F6DC5E7_.wvu.FilterData" localSheetId="0" hidden="1">Лист1!$B$11:$B$53</definedName>
    <definedName name="Z_465640CF_4A30_4CBE_9694_134E4F6DC5E7_.wvu.PrintArea" localSheetId="0" hidden="1">Лист1!$A$1:$P$54</definedName>
    <definedName name="Z_465640CF_4A30_4CBE_9694_134E4F6DC5E7_.wvu.PrintTitles" localSheetId="0" hidden="1">Лист1!$7:$11</definedName>
    <definedName name="Z_465640CF_4A30_4CBE_9694_134E4F6DC5E7_.wvu.Rows" localSheetId="0" hidden="1">Лист1!#REF!,Лист1!#REF!,Лист1!$64:$67,Лист1!$72:$76,Лист1!$81:$83</definedName>
    <definedName name="Z_D97EC1B7_648F_4C29_B394_E66A20209E53_.wvu.FilterData" localSheetId="0" hidden="1">Лист1!$B$11:$B$53</definedName>
    <definedName name="Z_D97EC1B7_648F_4C29_B394_E66A20209E53_.wvu.PrintArea" localSheetId="0" hidden="1">Лист1!$A$1:$P$53</definedName>
    <definedName name="Z_D97EC1B7_648F_4C29_B394_E66A20209E53_.wvu.PrintTitles" localSheetId="0" hidden="1">Лист1!$7:$11</definedName>
    <definedName name="Z_D97EC1B7_648F_4C29_B394_E66A20209E53_.wvu.Rows" localSheetId="0" hidden="1">Лист1!#REF!,Лист1!#REF!,Лист1!$64:$67,Лист1!$72:$76,Лист1!$81:$83</definedName>
    <definedName name="_xlnm.Print_Titles" localSheetId="0">Лист1!$7:$11</definedName>
    <definedName name="_xlnm.Print_Area" localSheetId="0">Лист1!$A$1:$P$54</definedName>
  </definedNames>
  <calcPr calcId="144525"/>
  <customWorkbookViews>
    <customWorkbookView name="zast - Личное представление" guid="{465640CF-4A30-4CBE-9694-134E4F6DC5E7}" mergeInterval="0" personalView="1" maximized="1" windowWidth="1020" windowHeight="570" activeSheetId="1"/>
    <customWorkbookView name="user - Личное представление" guid="{D97EC1B7-648F-4C29-B394-E66A20209E53}" mergeInterval="0" personalView="1" maximized="1" windowWidth="1276" windowHeight="870" activeSheetId="1"/>
    <customWorkbookView name="Попова - Личное представление" guid="{396681B9-724F-4DAB-81F9-27C1FC08386D}" mergeInterval="0" personalView="1" maximized="1" windowWidth="1362" windowHeight="562" activeSheetId="1"/>
    <customWorkbookView name="fin - Личное представление" guid="{A5573255-78BB-48F6-9E35-CE8053F2977C}" mergeInterval="0" personalView="1" maximized="1" windowWidth="1276" windowHeight="622" activeSheetId="1"/>
    <customWorkbookView name="zast - Personal View" guid="{38D1CC3F-51A4-4BBC-9A15-79589D08CD18}" mergeInterval="0" personalView="1" maximized="1" xWindow="1" yWindow="1" windowWidth="1020" windowHeight="686" activeSheetId="1"/>
  </customWorkbookViews>
</workbook>
</file>

<file path=xl/calcChain.xml><?xml version="1.0" encoding="utf-8"?>
<calcChain xmlns="http://schemas.openxmlformats.org/spreadsheetml/2006/main">
  <c r="J38" i="1" l="1"/>
  <c r="K39" i="1"/>
  <c r="L39" i="1"/>
  <c r="M39" i="1"/>
  <c r="N39" i="1"/>
  <c r="O39" i="1"/>
  <c r="J39" i="1"/>
  <c r="J44" i="1"/>
  <c r="J41" i="1"/>
  <c r="F13" i="1"/>
  <c r="G13" i="1"/>
  <c r="H13" i="1"/>
  <c r="I13" i="1"/>
  <c r="E13" i="1"/>
  <c r="F39" i="1"/>
  <c r="G39" i="1"/>
  <c r="H39" i="1"/>
  <c r="E39" i="1"/>
  <c r="E48" i="1"/>
  <c r="E47" i="1"/>
  <c r="E46" i="1"/>
  <c r="E44" i="1"/>
  <c r="E43" i="1"/>
  <c r="E41" i="1" l="1"/>
  <c r="E45" i="1"/>
  <c r="E40" i="1"/>
  <c r="E19" i="1"/>
  <c r="G14" i="1"/>
  <c r="H14" i="1"/>
  <c r="I14" i="1"/>
  <c r="F32" i="1"/>
  <c r="E34" i="1"/>
  <c r="E35" i="1"/>
  <c r="E36" i="1"/>
  <c r="E37" i="1"/>
  <c r="E33" i="1"/>
  <c r="E32" i="1" l="1"/>
  <c r="E24" i="1"/>
  <c r="P24" i="1" s="1"/>
  <c r="E25" i="1"/>
  <c r="P25" i="1" s="1"/>
  <c r="E23" i="1"/>
  <c r="P23" i="1" s="1"/>
  <c r="E26" i="1"/>
  <c r="P26" i="1" s="1"/>
  <c r="E27" i="1"/>
  <c r="E22" i="1"/>
  <c r="P22" i="1" s="1"/>
  <c r="P21" i="1"/>
  <c r="P20" i="1"/>
  <c r="E31" i="1"/>
  <c r="P31" i="1" s="1"/>
  <c r="E30" i="1"/>
  <c r="E29" i="1"/>
  <c r="P29" i="1" s="1"/>
  <c r="F28" i="1"/>
  <c r="E28" i="1" l="1"/>
  <c r="F14" i="1"/>
  <c r="E14" i="1"/>
  <c r="P43" i="1" l="1"/>
  <c r="P35" i="1" l="1"/>
  <c r="O30" i="1" l="1"/>
  <c r="J30" i="1"/>
  <c r="P30" i="1" s="1"/>
  <c r="O38" i="1"/>
  <c r="M49" i="1"/>
  <c r="L38" i="1" l="1"/>
  <c r="L49" i="1" s="1"/>
  <c r="H38" i="1" l="1"/>
  <c r="H49" i="1" s="1"/>
  <c r="J42" i="1" l="1"/>
  <c r="J15" i="1"/>
  <c r="P44" i="1" l="1"/>
  <c r="J48" i="1" l="1"/>
  <c r="P48" i="1" l="1"/>
  <c r="P42" i="1"/>
  <c r="J40" i="1"/>
  <c r="F38" i="1" l="1"/>
  <c r="F49" i="1" s="1"/>
  <c r="J47" i="1"/>
  <c r="P41" i="1"/>
  <c r="P40" i="1"/>
  <c r="G38" i="1"/>
  <c r="G49" i="1" s="1"/>
  <c r="E38" i="1"/>
  <c r="E49" i="1" s="1"/>
  <c r="P45" i="1"/>
  <c r="P47" i="1" l="1"/>
  <c r="P39" i="1" l="1"/>
  <c r="P38" i="1" s="1"/>
  <c r="P16" i="1" l="1"/>
  <c r="P17" i="1"/>
  <c r="P18" i="1"/>
  <c r="P27" i="1"/>
  <c r="P36" i="1" l="1"/>
  <c r="P28" i="1"/>
  <c r="O15" i="1" l="1"/>
  <c r="O14" i="1" s="1"/>
  <c r="O13" i="1" s="1"/>
  <c r="O49" i="1" s="1"/>
  <c r="P15" i="1"/>
  <c r="N14" i="1"/>
  <c r="N13" i="1" s="1"/>
  <c r="N49" i="1" s="1"/>
  <c r="P33" i="1"/>
  <c r="P34" i="1"/>
  <c r="K14" i="1"/>
  <c r="K13" i="1" l="1"/>
  <c r="J14" i="1"/>
  <c r="J13" i="1" l="1"/>
  <c r="J49" i="1" s="1"/>
  <c r="K49" i="1"/>
  <c r="P13" i="1"/>
  <c r="P49" i="1" s="1"/>
  <c r="P14" i="1"/>
  <c r="P37" i="1"/>
  <c r="P32" i="1" l="1"/>
  <c r="Q49" i="1"/>
</calcChain>
</file>

<file path=xl/sharedStrings.xml><?xml version="1.0" encoding="utf-8"?>
<sst xmlns="http://schemas.openxmlformats.org/spreadsheetml/2006/main" count="145" uniqueCount="123">
  <si>
    <t>оплата праці</t>
  </si>
  <si>
    <t>комунальні послуги та енергоносії</t>
  </si>
  <si>
    <t>Разом</t>
  </si>
  <si>
    <t>видатки споживання</t>
  </si>
  <si>
    <t>видатки розвитку</t>
  </si>
  <si>
    <t>0111</t>
  </si>
  <si>
    <t>16=5+10</t>
  </si>
  <si>
    <t>0828</t>
  </si>
  <si>
    <t>0990</t>
  </si>
  <si>
    <t>Державне управлiння</t>
  </si>
  <si>
    <t>0910</t>
  </si>
  <si>
    <t>0620</t>
  </si>
  <si>
    <t>0180</t>
  </si>
  <si>
    <t>Загальний фонд</t>
  </si>
  <si>
    <t>Спеціальний фонд</t>
  </si>
  <si>
    <t>0110000</t>
  </si>
  <si>
    <t>1010</t>
  </si>
  <si>
    <t>0116061</t>
  </si>
  <si>
    <t>0116062</t>
  </si>
  <si>
    <t>0116063</t>
  </si>
  <si>
    <t>1030</t>
  </si>
  <si>
    <t>1090</t>
  </si>
  <si>
    <t>Інші видатки на соціальний захист ветеранів війни та праці</t>
  </si>
  <si>
    <t>Начальник відділу фінансів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</si>
  <si>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</si>
  <si>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1020</t>
  </si>
  <si>
    <t>0921</t>
  </si>
  <si>
    <t>0960</t>
  </si>
  <si>
    <t>Селищний голова</t>
  </si>
  <si>
    <t>Відділ освіти,культури,молоді та спорту Воскресенської селищної ради</t>
  </si>
  <si>
    <t>0110150</t>
  </si>
  <si>
    <t>0150</t>
  </si>
  <si>
    <t>0113191</t>
  </si>
  <si>
    <t>3191</t>
  </si>
  <si>
    <t>0113242</t>
  </si>
  <si>
    <t>3242</t>
  </si>
  <si>
    <t>Інші заходи у сфері соціального захисту і соціального забезпечення</t>
  </si>
  <si>
    <t>0116030</t>
  </si>
  <si>
    <t>6030</t>
  </si>
  <si>
    <t>Організація благоустрою населених пунктів</t>
  </si>
  <si>
    <t>0119770</t>
  </si>
  <si>
    <t>9770</t>
  </si>
  <si>
    <t>Інші субвенції з місцевого бюджету</t>
  </si>
  <si>
    <t>Субвенція на надання послуг в інклюзівно-ресурсному центрі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</si>
  <si>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</si>
  <si>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</si>
  <si>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</si>
  <si>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</si>
  <si>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0610160</t>
  </si>
  <si>
    <t>0160</t>
  </si>
  <si>
    <t>0611010</t>
  </si>
  <si>
    <t>0611020</t>
  </si>
  <si>
    <t>0611100</t>
  </si>
  <si>
    <t>1100</t>
  </si>
  <si>
    <t>0611161</t>
  </si>
  <si>
    <t>1161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</si>
  <si>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</si>
  <si>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</si>
  <si>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</si>
  <si>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</si>
  <si>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</si>
  <si>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0614060</t>
  </si>
  <si>
    <t>4060</t>
  </si>
  <si>
    <t>Забезпечення діяльності палаців і будинків культури, клубів,центрів дозвілля та інших клубних закладів</t>
  </si>
  <si>
    <t>0610000</t>
  </si>
  <si>
    <t>Надання дошкільної освіти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</si>
  <si>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</si>
  <si>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</si>
  <si>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</si>
  <si>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</si>
  <si>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</si>
  <si>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з них</t>
  </si>
  <si>
    <t xml:space="preserve">       (грн)</t>
  </si>
  <si>
    <t>УСЬОГО:</t>
  </si>
  <si>
    <t>х</t>
  </si>
  <si>
    <t>Керівництво і управління у відповідній сфері у містах (місті Києві), селищах, селах,об"єднаних територіальних громадах.</t>
  </si>
  <si>
    <t>0100000</t>
  </si>
  <si>
    <t>0600000</t>
  </si>
  <si>
    <t>в т.ч. за рахунок освітньої субвенції</t>
  </si>
  <si>
    <t xml:space="preserve"> Воскресенська селищна рада </t>
  </si>
  <si>
    <t>Субвенція на надання послуг об"єднаному трудовому архіву</t>
  </si>
  <si>
    <t>Субвенція на надання послуг  ТЦСО</t>
  </si>
  <si>
    <t>ГО Місцевий осередок ВОІ СОІУ Вітовського р-ну</t>
  </si>
  <si>
    <t>Додаток 3</t>
  </si>
  <si>
    <t xml:space="preserve">з них </t>
  </si>
  <si>
    <t>Найменування головного розпорядника коштів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</si>
  <si>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Надання загальної середньої освіти закладами загальної середньої освіти ( у тому числі з дошкільними підрозділами (відділеннями,групами)).</t>
  </si>
  <si>
    <t>Надання спеціальної освіти мистецькими школами</t>
  </si>
  <si>
    <t>до рішення селищної ради "Про селищний бюджет Воскресенської селищної ради на 2021рік"</t>
  </si>
  <si>
    <t>__ сесії 8 скликання №__ від ______2020 року</t>
  </si>
  <si>
    <t xml:space="preserve"> РОЗПОДІЛ
видатків Воскресенського селищного бюджету на 2021 рік</t>
  </si>
  <si>
    <t>0116020</t>
  </si>
  <si>
    <t>6020</t>
  </si>
  <si>
    <t>0118130</t>
  </si>
  <si>
    <t>8130</t>
  </si>
  <si>
    <t>0113023</t>
  </si>
  <si>
    <t>3023</t>
  </si>
  <si>
    <t>0113031</t>
  </si>
  <si>
    <t>3031</t>
  </si>
  <si>
    <t>0113032</t>
  </si>
  <si>
    <t>3032</t>
  </si>
  <si>
    <t>0113180</t>
  </si>
  <si>
    <t>3180</t>
  </si>
  <si>
    <t>0113035</t>
  </si>
  <si>
    <t>3035</t>
  </si>
  <si>
    <t>0113160</t>
  </si>
  <si>
    <t>3160</t>
  </si>
  <si>
    <t>0110160</t>
  </si>
  <si>
    <t>Надання інших пільг окремим категоріям громадян відповідно до законодавства</t>
  </si>
  <si>
    <t>1060</t>
  </si>
  <si>
    <t>Забезпечення побутовим вугіллям окремих категорій громадян</t>
  </si>
  <si>
    <t>1070</t>
  </si>
  <si>
    <t>Надання пільг окремим категоріям громадян з оплати послуг зв'язку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</si>
  <si>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допомоги".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</si>
  <si>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</si>
  <si>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Забезпечення функціонування підприємств, установ та організацій, що виробляють, виконують та/або надають житлово-комунальні послуги.</t>
  </si>
  <si>
    <r>
      <t>Субвенція на здійснення видатків на надання комунальних послуг закладам охорони здоров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я первинної медико-санітарної допомоги</t>
    </r>
  </si>
  <si>
    <t>0611162</t>
  </si>
  <si>
    <t>1162</t>
  </si>
  <si>
    <t>Інші програми та заходи у сфері освіти</t>
  </si>
  <si>
    <t>Забезпечення діяльності місцевої пожежної охорони</t>
  </si>
  <si>
    <t>Олександр ШАПОВАЛОВ</t>
  </si>
  <si>
    <t>Юлія БЕЛЕВ҆ЯТ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</si>
</sst>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0000"/>
    <numFmt numFmtId="167" formatCode="#,##0_ ;\-#,##0\ "/>
  </numFmts>
  <fonts count="31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Calibri"/>
      <family val="2"/>
      <charset val="204"/>
    </font>
    <font>
      <b/>
      <sz val="14"/>
      <color theme="1" tint="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>
      <alignment vertical="top"/>
    </xf>
    <xf numFmtId="164" fontId="18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8" fillId="0" borderId="0" xfId="0" applyFont="1"/>
    <xf numFmtId="165" fontId="3" fillId="0" borderId="0" xfId="0" applyNumberFormat="1" applyFont="1"/>
    <xf numFmtId="0" fontId="3" fillId="0" borderId="0" xfId="0" applyFont="1" applyFill="1"/>
    <xf numFmtId="49" fontId="3" fillId="0" borderId="0" xfId="0" applyNumberFormat="1" applyFont="1" applyFill="1" applyAlignment="1">
      <alignment horizontal="right" wrapText="1"/>
    </xf>
    <xf numFmtId="0" fontId="4" fillId="0" borderId="0" xfId="0" applyFo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Alignment="1">
      <alignment horizontal="left" vertical="center"/>
    </xf>
    <xf numFmtId="2" fontId="11" fillId="0" borderId="0" xfId="0" applyNumberFormat="1" applyFont="1"/>
    <xf numFmtId="0" fontId="10" fillId="0" borderId="0" xfId="0" applyFont="1" applyAlignment="1">
      <alignment horizontal="left" vertical="center" wrapText="1"/>
    </xf>
    <xf numFmtId="165" fontId="10" fillId="0" borderId="0" xfId="0" applyNumberFormat="1" applyFont="1"/>
    <xf numFmtId="165" fontId="4" fillId="0" borderId="0" xfId="0" applyNumberFormat="1" applyFont="1"/>
    <xf numFmtId="0" fontId="10" fillId="0" borderId="0" xfId="0" applyFont="1"/>
    <xf numFmtId="165" fontId="9" fillId="0" borderId="0" xfId="0" applyNumberFormat="1" applyFont="1"/>
    <xf numFmtId="0" fontId="6" fillId="0" borderId="0" xfId="0" applyFont="1" applyFill="1"/>
    <xf numFmtId="49" fontId="10" fillId="0" borderId="0" xfId="0" applyNumberFormat="1" applyFont="1" applyFill="1" applyAlignment="1">
      <alignment horizontal="center" vertical="justify" wrapText="1"/>
    </xf>
    <xf numFmtId="49" fontId="10" fillId="0" borderId="0" xfId="0" applyNumberFormat="1" applyFont="1" applyFill="1" applyAlignment="1">
      <alignment horizontal="right" wrapText="1"/>
    </xf>
    <xf numFmtId="165" fontId="10" fillId="0" borderId="0" xfId="0" applyNumberFormat="1" applyFont="1" applyFill="1" applyAlignment="1">
      <alignment vertical="top"/>
    </xf>
    <xf numFmtId="165" fontId="3" fillId="0" borderId="0" xfId="0" applyNumberFormat="1" applyFont="1" applyFill="1"/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Fill="1" applyAlignment="1">
      <alignment horizontal="right"/>
    </xf>
    <xf numFmtId="165" fontId="12" fillId="0" borderId="0" xfId="0" applyNumberFormat="1" applyFont="1"/>
    <xf numFmtId="165" fontId="5" fillId="0" borderId="0" xfId="0" applyNumberFormat="1" applyFont="1" applyAlignment="1">
      <alignment horizontal="left" vertical="center"/>
    </xf>
    <xf numFmtId="165" fontId="11" fillId="0" borderId="0" xfId="0" applyNumberFormat="1" applyFont="1"/>
    <xf numFmtId="166" fontId="7" fillId="0" borderId="0" xfId="0" applyNumberFormat="1" applyFont="1" applyAlignment="1">
      <alignment horizontal="right" vertical="center" wrapText="1"/>
    </xf>
    <xf numFmtId="165" fontId="14" fillId="0" borderId="0" xfId="0" applyNumberFormat="1" applyFont="1" applyAlignment="1">
      <alignment horizontal="left" vertical="center" wrapText="1"/>
    </xf>
    <xf numFmtId="165" fontId="5" fillId="0" borderId="0" xfId="0" applyNumberFormat="1" applyFont="1" applyFill="1" applyBorder="1" applyAlignment="1"/>
    <xf numFmtId="166" fontId="3" fillId="0" borderId="0" xfId="0" applyNumberFormat="1" applyFont="1" applyAlignment="1">
      <alignment horizontal="left" vertical="center" wrapText="1"/>
    </xf>
    <xf numFmtId="2" fontId="5" fillId="0" borderId="0" xfId="0" applyNumberFormat="1" applyFont="1" applyFill="1" applyAlignment="1">
      <alignment horizontal="center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justify" wrapText="1"/>
    </xf>
    <xf numFmtId="0" fontId="6" fillId="0" borderId="0" xfId="0" applyFont="1" applyFill="1" applyBorder="1" applyAlignment="1">
      <alignment horizontal="justify" vertical="top" wrapText="1"/>
    </xf>
    <xf numFmtId="2" fontId="5" fillId="0" borderId="0" xfId="0" applyNumberFormat="1" applyFont="1" applyBorder="1"/>
    <xf numFmtId="0" fontId="5" fillId="0" borderId="0" xfId="0" applyFont="1" applyBorder="1"/>
    <xf numFmtId="0" fontId="11" fillId="0" borderId="0" xfId="0" applyFont="1" applyFill="1" applyBorder="1"/>
    <xf numFmtId="0" fontId="3" fillId="0" borderId="0" xfId="0" applyFont="1" applyFill="1" applyBorder="1"/>
    <xf numFmtId="165" fontId="10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/>
    <xf numFmtId="49" fontId="9" fillId="0" borderId="3" xfId="0" applyNumberFormat="1" applyFont="1" applyFill="1" applyBorder="1" applyAlignment="1">
      <alignment horizontal="center" vertical="top" wrapText="1"/>
    </xf>
    <xf numFmtId="165" fontId="11" fillId="0" borderId="0" xfId="0" applyNumberFormat="1" applyFont="1" applyFill="1" applyBorder="1"/>
    <xf numFmtId="0" fontId="10" fillId="0" borderId="0" xfId="0" applyFont="1" applyBorder="1"/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vertical="top" wrapText="1"/>
    </xf>
    <xf numFmtId="0" fontId="3" fillId="0" borderId="3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5" fillId="0" borderId="30" xfId="0" applyFont="1" applyFill="1" applyBorder="1" applyAlignment="1">
      <alignment vertical="center" wrapText="1"/>
    </xf>
    <xf numFmtId="0" fontId="6" fillId="0" borderId="30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 vertical="center" wrapText="1"/>
    </xf>
    <xf numFmtId="0" fontId="3" fillId="0" borderId="44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5" xfId="0" applyFont="1" applyBorder="1" applyAlignment="1" applyProtection="1">
      <alignment horizontal="center"/>
      <protection locked="0"/>
    </xf>
    <xf numFmtId="1" fontId="9" fillId="0" borderId="3" xfId="0" applyNumberFormat="1" applyFont="1" applyFill="1" applyBorder="1" applyAlignment="1">
      <alignment horizontal="center" vertical="justify" wrapText="1"/>
    </xf>
    <xf numFmtId="1" fontId="9" fillId="0" borderId="21" xfId="0" applyNumberFormat="1" applyFont="1" applyFill="1" applyBorder="1" applyAlignment="1">
      <alignment horizontal="center" vertical="justify" wrapText="1"/>
    </xf>
    <xf numFmtId="1" fontId="10" fillId="0" borderId="3" xfId="0" applyNumberFormat="1" applyFont="1" applyFill="1" applyBorder="1" applyAlignment="1">
      <alignment horizontal="center" vertical="justify" wrapText="1"/>
    </xf>
    <xf numFmtId="1" fontId="10" fillId="0" borderId="21" xfId="0" applyNumberFormat="1" applyFont="1" applyFill="1" applyBorder="1" applyAlignment="1">
      <alignment horizontal="center" vertical="justify" wrapText="1"/>
    </xf>
    <xf numFmtId="167" fontId="10" fillId="0" borderId="39" xfId="2" applyNumberFormat="1" applyFont="1" applyFill="1" applyBorder="1" applyAlignment="1">
      <alignment horizontal="center" vertical="justify" wrapText="1"/>
    </xf>
    <xf numFmtId="167" fontId="10" fillId="0" borderId="3" xfId="2" applyNumberFormat="1" applyFont="1" applyFill="1" applyBorder="1" applyAlignment="1">
      <alignment horizontal="center" vertical="justify" wrapText="1"/>
    </xf>
    <xf numFmtId="167" fontId="10" fillId="0" borderId="21" xfId="2" applyNumberFormat="1" applyFont="1" applyFill="1" applyBorder="1" applyAlignment="1">
      <alignment horizontal="center" vertical="justify" wrapText="1"/>
    </xf>
    <xf numFmtId="1" fontId="10" fillId="0" borderId="8" xfId="0" applyNumberFormat="1" applyFont="1" applyFill="1" applyBorder="1" applyAlignment="1">
      <alignment horizontal="center" vertical="justify" wrapText="1"/>
    </xf>
    <xf numFmtId="1" fontId="10" fillId="0" borderId="43" xfId="0" applyNumberFormat="1" applyFont="1" applyFill="1" applyBorder="1" applyAlignment="1">
      <alignment horizontal="center" vertical="justify" wrapText="1"/>
    </xf>
    <xf numFmtId="167" fontId="9" fillId="0" borderId="4" xfId="2" applyNumberFormat="1" applyFont="1" applyFill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" fontId="10" fillId="0" borderId="20" xfId="0" applyNumberFormat="1" applyFont="1" applyFill="1" applyBorder="1" applyAlignment="1">
      <alignment horizontal="center" vertical="justify" wrapText="1"/>
    </xf>
    <xf numFmtId="167" fontId="10" fillId="0" borderId="20" xfId="2" applyNumberFormat="1" applyFont="1" applyFill="1" applyBorder="1" applyAlignment="1">
      <alignment horizontal="center" vertical="justify" wrapText="1"/>
    </xf>
    <xf numFmtId="1" fontId="10" fillId="0" borderId="42" xfId="0" applyNumberFormat="1" applyFont="1" applyFill="1" applyBorder="1" applyAlignment="1">
      <alignment horizontal="center" vertical="justify" wrapText="1"/>
    </xf>
    <xf numFmtId="167" fontId="9" fillId="0" borderId="10" xfId="2" applyNumberFormat="1" applyFont="1" applyFill="1" applyBorder="1" applyAlignment="1">
      <alignment horizontal="center" vertical="top" wrapText="1"/>
    </xf>
    <xf numFmtId="167" fontId="9" fillId="0" borderId="7" xfId="2" applyNumberFormat="1" applyFont="1" applyFill="1" applyBorder="1" applyAlignment="1">
      <alignment horizontal="center" vertical="top" wrapText="1"/>
    </xf>
    <xf numFmtId="0" fontId="10" fillId="0" borderId="41" xfId="0" applyFont="1" applyFill="1" applyBorder="1" applyAlignment="1">
      <alignment horizontal="center" vertical="top" wrapText="1"/>
    </xf>
    <xf numFmtId="0" fontId="27" fillId="0" borderId="46" xfId="0" applyFont="1" applyFill="1" applyBorder="1"/>
    <xf numFmtId="1" fontId="9" fillId="0" borderId="3" xfId="0" applyNumberFormat="1" applyFont="1" applyFill="1" applyBorder="1" applyAlignment="1">
      <alignment horizontal="center" vertical="top" wrapText="1"/>
    </xf>
    <xf numFmtId="1" fontId="9" fillId="0" borderId="30" xfId="0" applyNumberFormat="1" applyFont="1" applyFill="1" applyBorder="1" applyAlignment="1">
      <alignment horizontal="center" vertical="justify" wrapText="1"/>
    </xf>
    <xf numFmtId="1" fontId="9" fillId="0" borderId="20" xfId="0" applyNumberFormat="1" applyFont="1" applyFill="1" applyBorder="1" applyAlignment="1">
      <alignment horizontal="center" vertical="justify" wrapText="1"/>
    </xf>
    <xf numFmtId="167" fontId="9" fillId="0" borderId="39" xfId="2" applyNumberFormat="1" applyFont="1" applyFill="1" applyBorder="1" applyAlignment="1">
      <alignment horizontal="center" vertical="justify" wrapText="1"/>
    </xf>
    <xf numFmtId="167" fontId="10" fillId="0" borderId="20" xfId="2" applyNumberFormat="1" applyFont="1" applyFill="1" applyBorder="1" applyAlignment="1">
      <alignment horizontal="center" vertical="top" wrapText="1"/>
    </xf>
    <xf numFmtId="167" fontId="10" fillId="0" borderId="3" xfId="2" applyNumberFormat="1" applyFont="1" applyFill="1" applyBorder="1" applyAlignment="1">
      <alignment horizontal="center" vertical="top" wrapText="1"/>
    </xf>
    <xf numFmtId="1" fontId="9" fillId="0" borderId="3" xfId="0" applyNumberFormat="1" applyFont="1" applyFill="1" applyBorder="1" applyAlignment="1">
      <alignment horizontal="center" vertical="top"/>
    </xf>
    <xf numFmtId="1" fontId="9" fillId="0" borderId="20" xfId="0" applyNumberFormat="1" applyFont="1" applyFill="1" applyBorder="1" applyAlignment="1">
      <alignment horizontal="center" vertical="top" wrapText="1"/>
    </xf>
    <xf numFmtId="1" fontId="10" fillId="0" borderId="30" xfId="0" applyNumberFormat="1" applyFont="1" applyFill="1" applyBorder="1" applyAlignment="1">
      <alignment horizontal="center" vertical="justify" wrapText="1"/>
    </xf>
    <xf numFmtId="1" fontId="10" fillId="0" borderId="3" xfId="0" applyNumberFormat="1" applyFont="1" applyFill="1" applyBorder="1" applyAlignment="1">
      <alignment horizontal="center" vertical="top" wrapText="1"/>
    </xf>
    <xf numFmtId="167" fontId="20" fillId="0" borderId="20" xfId="2" applyNumberFormat="1" applyFont="1" applyFill="1" applyBorder="1" applyAlignment="1">
      <alignment horizontal="center" vertical="top"/>
    </xf>
    <xf numFmtId="167" fontId="20" fillId="0" borderId="3" xfId="2" applyNumberFormat="1" applyFont="1" applyFill="1" applyBorder="1" applyAlignment="1">
      <alignment horizontal="center" vertical="top"/>
    </xf>
    <xf numFmtId="167" fontId="10" fillId="0" borderId="30" xfId="2" applyNumberFormat="1" applyFont="1" applyFill="1" applyBorder="1" applyAlignment="1">
      <alignment horizontal="center" vertical="justify" wrapText="1"/>
    </xf>
    <xf numFmtId="167" fontId="9" fillId="0" borderId="3" xfId="2" applyNumberFormat="1" applyFont="1" applyFill="1" applyBorder="1" applyAlignment="1">
      <alignment horizontal="center" vertical="justify" wrapText="1"/>
    </xf>
    <xf numFmtId="167" fontId="9" fillId="0" borderId="30" xfId="2" applyNumberFormat="1" applyFont="1" applyFill="1" applyBorder="1" applyAlignment="1">
      <alignment horizontal="center" vertical="justify" wrapText="1"/>
    </xf>
    <xf numFmtId="167" fontId="20" fillId="0" borderId="42" xfId="2" applyNumberFormat="1" applyFont="1" applyFill="1" applyBorder="1" applyAlignment="1">
      <alignment horizontal="center" vertical="top"/>
    </xf>
    <xf numFmtId="167" fontId="20" fillId="0" borderId="8" xfId="2" applyNumberFormat="1" applyFont="1" applyFill="1" applyBorder="1" applyAlignment="1">
      <alignment horizontal="center" vertical="top"/>
    </xf>
    <xf numFmtId="167" fontId="10" fillId="0" borderId="8" xfId="2" applyNumberFormat="1" applyFont="1" applyFill="1" applyBorder="1" applyAlignment="1">
      <alignment horizontal="center" vertical="justify" wrapText="1"/>
    </xf>
    <xf numFmtId="167" fontId="10" fillId="0" borderId="34" xfId="2" applyNumberFormat="1" applyFont="1" applyFill="1" applyBorder="1" applyAlignment="1">
      <alignment horizontal="center" vertical="justify" wrapText="1"/>
    </xf>
    <xf numFmtId="167" fontId="10" fillId="0" borderId="40" xfId="2" applyNumberFormat="1" applyFont="1" applyFill="1" applyBorder="1" applyAlignment="1">
      <alignment horizontal="center" vertical="justify" wrapText="1"/>
    </xf>
    <xf numFmtId="167" fontId="9" fillId="0" borderId="41" xfId="2" applyNumberFormat="1" applyFont="1" applyFill="1" applyBorder="1" applyAlignment="1">
      <alignment horizontal="center" vertical="top" wrapText="1"/>
    </xf>
    <xf numFmtId="167" fontId="9" fillId="0" borderId="46" xfId="2" applyNumberFormat="1" applyFont="1" applyFill="1" applyBorder="1" applyAlignment="1">
      <alignment horizontal="center" vertical="top" wrapText="1"/>
    </xf>
    <xf numFmtId="167" fontId="28" fillId="0" borderId="10" xfId="2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center" wrapText="1"/>
    </xf>
    <xf numFmtId="167" fontId="10" fillId="0" borderId="20" xfId="2" applyNumberFormat="1" applyFont="1" applyFill="1" applyBorder="1" applyAlignment="1">
      <alignment horizontal="center" vertical="center" wrapText="1"/>
    </xf>
    <xf numFmtId="167" fontId="10" fillId="0" borderId="3" xfId="2" applyNumberFormat="1" applyFont="1" applyFill="1" applyBorder="1" applyAlignment="1">
      <alignment horizontal="center" vertical="center" wrapText="1"/>
    </xf>
    <xf numFmtId="1" fontId="10" fillId="0" borderId="30" xfId="0" applyNumberFormat="1" applyFont="1" applyFill="1" applyBorder="1" applyAlignment="1">
      <alignment horizontal="center" vertical="center" wrapText="1"/>
    </xf>
    <xf numFmtId="1" fontId="10" fillId="0" borderId="20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1" fontId="10" fillId="0" borderId="21" xfId="0" applyNumberFormat="1" applyFont="1" applyFill="1" applyBorder="1" applyAlignment="1">
      <alignment horizontal="center" vertical="center" wrapText="1"/>
    </xf>
    <xf numFmtId="167" fontId="10" fillId="0" borderId="39" xfId="2" applyNumberFormat="1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15" fillId="0" borderId="30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0" fontId="6" fillId="0" borderId="30" xfId="0" applyFont="1" applyFill="1" applyBorder="1" applyAlignment="1">
      <alignment vertical="center" wrapText="1"/>
    </xf>
    <xf numFmtId="167" fontId="20" fillId="0" borderId="20" xfId="2" applyNumberFormat="1" applyFont="1" applyFill="1" applyBorder="1" applyAlignment="1">
      <alignment horizontal="center" vertical="top"/>
    </xf>
    <xf numFmtId="2" fontId="21" fillId="0" borderId="30" xfId="3" quotePrefix="1" applyNumberFormat="1" applyFont="1" applyFill="1" applyBorder="1" applyAlignment="1">
      <alignment horizontal="left" vertical="center" wrapText="1"/>
    </xf>
    <xf numFmtId="3" fontId="10" fillId="0" borderId="20" xfId="0" applyNumberFormat="1" applyFont="1" applyFill="1" applyBorder="1" applyAlignment="1">
      <alignment horizontal="center" vertical="top" wrapText="1"/>
    </xf>
    <xf numFmtId="3" fontId="10" fillId="0" borderId="3" xfId="0" applyNumberFormat="1" applyFont="1" applyFill="1" applyBorder="1" applyAlignment="1">
      <alignment horizontal="center" vertical="top" wrapText="1"/>
    </xf>
    <xf numFmtId="49" fontId="9" fillId="3" borderId="3" xfId="0" applyNumberFormat="1" applyFont="1" applyFill="1" applyBorder="1" applyAlignment="1">
      <alignment horizontal="center" vertical="top" wrapText="1"/>
    </xf>
    <xf numFmtId="49" fontId="10" fillId="3" borderId="3" xfId="0" applyNumberFormat="1" applyFont="1" applyFill="1" applyBorder="1" applyAlignment="1">
      <alignment horizontal="center" vertical="top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justify" vertical="center" wrapText="1"/>
    </xf>
    <xf numFmtId="167" fontId="9" fillId="3" borderId="48" xfId="2" applyNumberFormat="1" applyFont="1" applyFill="1" applyBorder="1" applyAlignment="1">
      <alignment horizontal="center" vertical="top" wrapText="1"/>
    </xf>
    <xf numFmtId="167" fontId="9" fillId="3" borderId="3" xfId="2" applyNumberFormat="1" applyFont="1" applyFill="1" applyBorder="1" applyAlignment="1">
      <alignment horizontal="center" vertical="top" wrapText="1"/>
    </xf>
    <xf numFmtId="1" fontId="9" fillId="3" borderId="20" xfId="0" applyNumberFormat="1" applyFont="1" applyFill="1" applyBorder="1" applyAlignment="1">
      <alignment horizontal="center" vertical="justify" wrapText="1"/>
    </xf>
    <xf numFmtId="1" fontId="9" fillId="3" borderId="3" xfId="0" applyNumberFormat="1" applyFont="1" applyFill="1" applyBorder="1" applyAlignment="1">
      <alignment horizontal="center" vertical="top" wrapText="1"/>
    </xf>
    <xf numFmtId="1" fontId="9" fillId="3" borderId="3" xfId="0" applyNumberFormat="1" applyFont="1" applyFill="1" applyBorder="1" applyAlignment="1">
      <alignment horizontal="center" vertical="justify" wrapText="1"/>
    </xf>
    <xf numFmtId="1" fontId="9" fillId="3" borderId="21" xfId="0" applyNumberFormat="1" applyFont="1" applyFill="1" applyBorder="1" applyAlignment="1">
      <alignment horizontal="center" vertical="justify" wrapText="1"/>
    </xf>
    <xf numFmtId="167" fontId="9" fillId="3" borderId="39" xfId="2" applyNumberFormat="1" applyFont="1" applyFill="1" applyBorder="1" applyAlignment="1">
      <alignment horizontal="center" vertical="justify" wrapText="1"/>
    </xf>
    <xf numFmtId="0" fontId="9" fillId="3" borderId="3" xfId="0" applyFont="1" applyFill="1" applyBorder="1" applyAlignment="1">
      <alignment horizontal="center" vertical="top" wrapText="1"/>
    </xf>
    <xf numFmtId="0" fontId="16" fillId="3" borderId="30" xfId="0" applyFont="1" applyFill="1" applyBorder="1" applyAlignment="1">
      <alignment vertical="center" wrapText="1"/>
    </xf>
    <xf numFmtId="167" fontId="19" fillId="3" borderId="20" xfId="2" applyNumberFormat="1" applyFont="1" applyFill="1" applyBorder="1" applyAlignment="1">
      <alignment horizontal="center" vertical="top"/>
    </xf>
    <xf numFmtId="167" fontId="19" fillId="3" borderId="3" xfId="2" applyNumberFormat="1" applyFont="1" applyFill="1" applyBorder="1" applyAlignment="1">
      <alignment horizontal="center" vertical="top"/>
    </xf>
    <xf numFmtId="167" fontId="9" fillId="3" borderId="30" xfId="2" applyNumberFormat="1" applyFont="1" applyFill="1" applyBorder="1" applyAlignment="1">
      <alignment horizontal="center" vertical="justify" wrapText="1"/>
    </xf>
    <xf numFmtId="167" fontId="19" fillId="3" borderId="39" xfId="2" applyNumberFormat="1" applyFont="1" applyFill="1" applyBorder="1" applyAlignment="1">
      <alignment horizontal="center" vertical="top"/>
    </xf>
    <xf numFmtId="3" fontId="10" fillId="0" borderId="20" xfId="0" applyNumberFormat="1" applyFont="1" applyFill="1" applyBorder="1" applyAlignment="1">
      <alignment horizontal="center" vertical="justify" wrapText="1"/>
    </xf>
    <xf numFmtId="3" fontId="10" fillId="0" borderId="3" xfId="0" applyNumberFormat="1" applyFont="1" applyFill="1" applyBorder="1" applyAlignment="1">
      <alignment horizontal="center" vertical="justify" wrapText="1"/>
    </xf>
    <xf numFmtId="167" fontId="19" fillId="3" borderId="48" xfId="2" applyNumberFormat="1" applyFont="1" applyFill="1" applyBorder="1" applyAlignment="1">
      <alignment horizontal="center" vertical="top"/>
    </xf>
    <xf numFmtId="1" fontId="9" fillId="3" borderId="39" xfId="0" applyNumberFormat="1" applyFont="1" applyFill="1" applyBorder="1" applyAlignment="1">
      <alignment horizontal="center" vertical="justify" wrapText="1"/>
    </xf>
    <xf numFmtId="3" fontId="19" fillId="3" borderId="20" xfId="1" applyNumberFormat="1" applyFont="1" applyFill="1" applyBorder="1" applyAlignment="1">
      <alignment horizontal="center" vertical="top"/>
    </xf>
    <xf numFmtId="3" fontId="9" fillId="3" borderId="3" xfId="0" applyNumberFormat="1" applyFont="1" applyFill="1" applyBorder="1" applyAlignment="1">
      <alignment horizontal="center" vertical="justify" wrapText="1"/>
    </xf>
    <xf numFmtId="3" fontId="9" fillId="3" borderId="48" xfId="0" applyNumberFormat="1" applyFont="1" applyFill="1" applyBorder="1" applyAlignment="1">
      <alignment horizontal="center" vertical="justify" wrapText="1"/>
    </xf>
    <xf numFmtId="49" fontId="10" fillId="3" borderId="9" xfId="0" applyNumberFormat="1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left" vertical="center" wrapText="1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horizontal="center"/>
      <protection locked="0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left" vertical="center" wrapText="1"/>
    </xf>
    <xf numFmtId="167" fontId="9" fillId="3" borderId="39" xfId="2" applyNumberFormat="1" applyFont="1" applyFill="1" applyBorder="1" applyAlignment="1">
      <alignment horizontal="center" vertical="top" wrapText="1"/>
    </xf>
    <xf numFmtId="167" fontId="30" fillId="3" borderId="39" xfId="2" applyNumberFormat="1" applyFont="1" applyFill="1" applyBorder="1" applyAlignment="1">
      <alignment horizontal="center" vertical="top" wrapText="1"/>
    </xf>
    <xf numFmtId="167" fontId="30" fillId="3" borderId="49" xfId="2" applyNumberFormat="1" applyFont="1" applyFill="1" applyBorder="1" applyAlignment="1">
      <alignment horizontal="center" vertical="top" wrapText="1"/>
    </xf>
    <xf numFmtId="2" fontId="5" fillId="0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4" fillId="0" borderId="1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right"/>
    </xf>
    <xf numFmtId="0" fontId="15" fillId="2" borderId="0" xfId="0" applyFont="1" applyFill="1" applyAlignment="1">
      <alignment horizontal="right"/>
    </xf>
    <xf numFmtId="0" fontId="10" fillId="0" borderId="0" xfId="0" applyFont="1" applyBorder="1" applyAlignment="1">
      <alignment horizontal="left"/>
    </xf>
    <xf numFmtId="0" fontId="9" fillId="0" borderId="1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9" fontId="13" fillId="0" borderId="3" xfId="0" applyNumberFormat="1" applyFont="1" applyBorder="1" applyAlignment="1" applyProtection="1">
      <alignment horizontal="center" vertical="center" wrapText="1"/>
      <protection locked="0"/>
    </xf>
    <xf numFmtId="49" fontId="13" fillId="0" borderId="23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9" fontId="13" fillId="0" borderId="21" xfId="0" applyNumberFormat="1" applyFont="1" applyBorder="1" applyAlignment="1" applyProtection="1">
      <alignment horizontal="center" vertical="center" wrapText="1"/>
      <protection locked="0"/>
    </xf>
    <xf numFmtId="49" fontId="13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23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>
      <alignment horizontal="left" wrapText="1"/>
    </xf>
  </cellXfs>
  <cellStyles count="4">
    <cellStyle name="Звичайний_Додаток _ 3 зм_ни 4575" xfId="1"/>
    <cellStyle name="Обычный" xfId="0" builtinId="0"/>
    <cellStyle name="Обычный 2" xfId="3"/>
    <cellStyle name="Финансовый" xfId="2" builtinId="3"/>
  </cellStyles>
  <dxfs count="2"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9"/>
  <sheetViews>
    <sheetView tabSelected="1" view="pageBreakPreview" topLeftCell="A7" zoomScale="75" zoomScaleNormal="57" zoomScaleSheetLayoutView="68" workbookViewId="0">
      <selection activeCell="D20" sqref="D20"/>
    </sheetView>
  </sheetViews>
  <sheetFormatPr defaultRowHeight="12.75" x14ac:dyDescent="0.2"/>
  <cols>
    <col min="1" max="1" width="12.5703125" style="1" customWidth="1"/>
    <col min="2" max="2" width="14.7109375" style="5" customWidth="1"/>
    <col min="3" max="3" width="14.85546875" style="5" customWidth="1"/>
    <col min="4" max="4" width="41.7109375" style="1" customWidth="1"/>
    <col min="5" max="5" width="17.42578125" style="1" customWidth="1"/>
    <col min="6" max="6" width="17.5703125" style="1" customWidth="1"/>
    <col min="7" max="7" width="15" style="1" customWidth="1"/>
    <col min="8" max="8" width="15.140625" style="1" customWidth="1"/>
    <col min="9" max="9" width="13.42578125" style="1" customWidth="1"/>
    <col min="10" max="10" width="16.5703125" style="1" customWidth="1"/>
    <col min="11" max="11" width="15.7109375" style="1" customWidth="1"/>
    <col min="12" max="12" width="14.5703125" style="1" customWidth="1"/>
    <col min="13" max="13" width="14.7109375" style="1" customWidth="1"/>
    <col min="14" max="14" width="14.5703125" style="1" customWidth="1"/>
    <col min="15" max="15" width="14.85546875" style="1" customWidth="1"/>
    <col min="16" max="16" width="16.85546875" style="1" customWidth="1"/>
    <col min="17" max="17" width="18.7109375" style="1" customWidth="1"/>
    <col min="18" max="18" width="16" style="1" customWidth="1"/>
    <col min="19" max="16384" width="9.140625" style="1"/>
  </cols>
  <sheetData>
    <row r="1" spans="1:31" ht="19.5" customHeight="1" x14ac:dyDescent="0.3">
      <c r="K1" s="64"/>
      <c r="L1" s="64"/>
      <c r="M1" s="64"/>
      <c r="N1" s="203" t="s">
        <v>83</v>
      </c>
      <c r="O1" s="203"/>
      <c r="P1" s="15"/>
    </row>
    <row r="2" spans="1:31" ht="30" customHeight="1" x14ac:dyDescent="0.2">
      <c r="J2" s="51"/>
      <c r="K2" s="65"/>
      <c r="L2" s="181" t="s">
        <v>88</v>
      </c>
      <c r="M2" s="181"/>
      <c r="N2" s="181"/>
      <c r="O2" s="181"/>
      <c r="P2" s="51"/>
    </row>
    <row r="3" spans="1:31" ht="18" customHeight="1" x14ac:dyDescent="0.3">
      <c r="D3" s="17"/>
      <c r="K3" s="202" t="s">
        <v>89</v>
      </c>
      <c r="L3" s="202"/>
      <c r="M3" s="202"/>
      <c r="N3" s="202"/>
      <c r="O3" s="202"/>
      <c r="P3" s="15"/>
    </row>
    <row r="4" spans="1:31" ht="15" customHeight="1" x14ac:dyDescent="0.3">
      <c r="D4" s="17"/>
      <c r="L4" s="54"/>
      <c r="M4" s="54"/>
      <c r="N4" s="54"/>
      <c r="O4" s="54"/>
      <c r="P4" s="15"/>
    </row>
    <row r="5" spans="1:31" ht="59.25" customHeight="1" x14ac:dyDescent="0.3">
      <c r="B5" s="182" t="s">
        <v>90</v>
      </c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ht="16.5" customHeight="1" thickBot="1" x14ac:dyDescent="0.25">
      <c r="P6" s="1" t="s">
        <v>72</v>
      </c>
    </row>
    <row r="7" spans="1:31" ht="24.75" customHeight="1" thickBot="1" x14ac:dyDescent="0.25">
      <c r="A7" s="196" t="s">
        <v>66</v>
      </c>
      <c r="B7" s="199" t="s">
        <v>67</v>
      </c>
      <c r="C7" s="199" t="s">
        <v>68</v>
      </c>
      <c r="D7" s="178" t="s">
        <v>85</v>
      </c>
      <c r="E7" s="217" t="s">
        <v>13</v>
      </c>
      <c r="F7" s="218"/>
      <c r="G7" s="218"/>
      <c r="H7" s="218"/>
      <c r="I7" s="219"/>
      <c r="J7" s="183" t="s">
        <v>14</v>
      </c>
      <c r="K7" s="183"/>
      <c r="L7" s="183"/>
      <c r="M7" s="183"/>
      <c r="N7" s="183"/>
      <c r="O7" s="184"/>
      <c r="P7" s="205" t="s">
        <v>2</v>
      </c>
    </row>
    <row r="8" spans="1:31" ht="14.25" customHeight="1" x14ac:dyDescent="0.2">
      <c r="A8" s="197"/>
      <c r="B8" s="200"/>
      <c r="C8" s="200"/>
      <c r="D8" s="179"/>
      <c r="E8" s="224" t="s">
        <v>69</v>
      </c>
      <c r="F8" s="208" t="s">
        <v>3</v>
      </c>
      <c r="G8" s="210" t="s">
        <v>84</v>
      </c>
      <c r="H8" s="210"/>
      <c r="I8" s="220" t="s">
        <v>4</v>
      </c>
      <c r="J8" s="211" t="s">
        <v>69</v>
      </c>
      <c r="K8" s="214" t="s">
        <v>70</v>
      </c>
      <c r="L8" s="187" t="s">
        <v>3</v>
      </c>
      <c r="M8" s="190" t="s">
        <v>71</v>
      </c>
      <c r="N8" s="190"/>
      <c r="O8" s="191" t="s">
        <v>4</v>
      </c>
      <c r="P8" s="206"/>
    </row>
    <row r="9" spans="1:31" ht="14.25" customHeight="1" x14ac:dyDescent="0.2">
      <c r="A9" s="197"/>
      <c r="B9" s="200"/>
      <c r="C9" s="200"/>
      <c r="D9" s="179"/>
      <c r="E9" s="224"/>
      <c r="F9" s="208"/>
      <c r="G9" s="222" t="s">
        <v>0</v>
      </c>
      <c r="H9" s="222" t="s">
        <v>1</v>
      </c>
      <c r="I9" s="220"/>
      <c r="J9" s="212"/>
      <c r="K9" s="215"/>
      <c r="L9" s="188"/>
      <c r="M9" s="185" t="s">
        <v>0</v>
      </c>
      <c r="N9" s="194" t="s">
        <v>1</v>
      </c>
      <c r="O9" s="192"/>
      <c r="P9" s="207"/>
    </row>
    <row r="10" spans="1:31" ht="30.75" customHeight="1" thickBot="1" x14ac:dyDescent="0.25">
      <c r="A10" s="198"/>
      <c r="B10" s="201"/>
      <c r="C10" s="201"/>
      <c r="D10" s="180"/>
      <c r="E10" s="225"/>
      <c r="F10" s="209"/>
      <c r="G10" s="223"/>
      <c r="H10" s="223"/>
      <c r="I10" s="221"/>
      <c r="J10" s="213"/>
      <c r="K10" s="216"/>
      <c r="L10" s="189"/>
      <c r="M10" s="186"/>
      <c r="N10" s="195"/>
      <c r="O10" s="193"/>
      <c r="P10" s="207"/>
    </row>
    <row r="11" spans="1:31" ht="17.25" customHeight="1" thickBot="1" x14ac:dyDescent="0.25">
      <c r="A11" s="52">
        <v>1</v>
      </c>
      <c r="B11" s="53">
        <v>2</v>
      </c>
      <c r="C11" s="53">
        <v>3</v>
      </c>
      <c r="D11" s="56">
        <v>4</v>
      </c>
      <c r="E11" s="66">
        <v>5</v>
      </c>
      <c r="F11" s="67">
        <v>6</v>
      </c>
      <c r="G11" s="67">
        <v>7</v>
      </c>
      <c r="H11" s="67">
        <v>8</v>
      </c>
      <c r="I11" s="68">
        <v>9</v>
      </c>
      <c r="J11" s="83">
        <v>10</v>
      </c>
      <c r="K11" s="84">
        <v>11</v>
      </c>
      <c r="L11" s="84">
        <v>12</v>
      </c>
      <c r="M11" s="84">
        <v>13</v>
      </c>
      <c r="N11" s="84">
        <v>14</v>
      </c>
      <c r="O11" s="85">
        <v>15</v>
      </c>
      <c r="P11" s="57" t="s">
        <v>6</v>
      </c>
    </row>
    <row r="12" spans="1:31" ht="19.5" customHeight="1" x14ac:dyDescent="0.2">
      <c r="A12" s="161" t="s">
        <v>76</v>
      </c>
      <c r="B12" s="162"/>
      <c r="C12" s="162"/>
      <c r="D12" s="163" t="s">
        <v>79</v>
      </c>
      <c r="E12" s="164"/>
      <c r="F12" s="165"/>
      <c r="G12" s="165"/>
      <c r="H12" s="165"/>
      <c r="I12" s="166"/>
      <c r="J12" s="167"/>
      <c r="K12" s="168"/>
      <c r="L12" s="168"/>
      <c r="M12" s="168"/>
      <c r="N12" s="168"/>
      <c r="O12" s="169"/>
      <c r="P12" s="170"/>
    </row>
    <row r="13" spans="1:31" ht="20.25" customHeight="1" x14ac:dyDescent="0.2">
      <c r="A13" s="138" t="s">
        <v>15</v>
      </c>
      <c r="B13" s="171"/>
      <c r="C13" s="171"/>
      <c r="D13" s="172" t="s">
        <v>79</v>
      </c>
      <c r="E13" s="141">
        <f>E14</f>
        <v>11753659</v>
      </c>
      <c r="F13" s="142">
        <f t="shared" ref="F13:I13" si="0">F14</f>
        <v>11753659</v>
      </c>
      <c r="G13" s="142">
        <f t="shared" si="0"/>
        <v>7151381</v>
      </c>
      <c r="H13" s="142">
        <f t="shared" si="0"/>
        <v>1347675</v>
      </c>
      <c r="I13" s="174">
        <f t="shared" si="0"/>
        <v>0</v>
      </c>
      <c r="J13" s="143">
        <f>K13+N13</f>
        <v>0</v>
      </c>
      <c r="K13" s="144">
        <f>K14</f>
        <v>0</v>
      </c>
      <c r="L13" s="145">
        <v>0</v>
      </c>
      <c r="M13" s="145">
        <v>0</v>
      </c>
      <c r="N13" s="145">
        <f>N14</f>
        <v>0</v>
      </c>
      <c r="O13" s="146">
        <f>O14</f>
        <v>0</v>
      </c>
      <c r="P13" s="173">
        <f>E13+J13</f>
        <v>11753659</v>
      </c>
    </row>
    <row r="14" spans="1:31" ht="22.5" customHeight="1" x14ac:dyDescent="0.2">
      <c r="A14" s="137" t="s">
        <v>15</v>
      </c>
      <c r="B14" s="138"/>
      <c r="C14" s="139"/>
      <c r="D14" s="140" t="s">
        <v>9</v>
      </c>
      <c r="E14" s="141">
        <f>E15+E19+E20+E21+E22+E23+E24+E25+E26+E27+E28+E29+E30+E31+E32</f>
        <v>11753659</v>
      </c>
      <c r="F14" s="142">
        <f t="shared" ref="F14:I14" si="1">F15+F19+F20+F21+F22+F23+F24+F25+F26+F27+F28+F29+F30+F31+F32</f>
        <v>11753659</v>
      </c>
      <c r="G14" s="142">
        <f t="shared" si="1"/>
        <v>7151381</v>
      </c>
      <c r="H14" s="142">
        <f t="shared" si="1"/>
        <v>1347675</v>
      </c>
      <c r="I14" s="175">
        <f t="shared" si="1"/>
        <v>0</v>
      </c>
      <c r="J14" s="143">
        <f>K14+N14</f>
        <v>0</v>
      </c>
      <c r="K14" s="144">
        <f>K15</f>
        <v>0</v>
      </c>
      <c r="L14" s="145">
        <v>0</v>
      </c>
      <c r="M14" s="145">
        <v>0</v>
      </c>
      <c r="N14" s="145">
        <f>N15</f>
        <v>0</v>
      </c>
      <c r="O14" s="146">
        <f>O15</f>
        <v>0</v>
      </c>
      <c r="P14" s="147">
        <f t="shared" ref="P14:P27" si="2">E14+J14</f>
        <v>11753659</v>
      </c>
    </row>
    <row r="15" spans="1:31" ht="75" x14ac:dyDescent="0.2">
      <c r="A15" s="36" t="s">
        <v>30</v>
      </c>
      <c r="B15" s="36" t="s">
        <v>31</v>
      </c>
      <c r="C15" s="36" t="s">
        <v>5</v>
      </c>
      <c r="D15" s="125" t="s">
        <v>24</v>
      </c>
      <c r="E15" s="97">
        <v>8387913</v>
      </c>
      <c r="F15" s="98">
        <v>8387913</v>
      </c>
      <c r="G15" s="98">
        <v>6347911</v>
      </c>
      <c r="H15" s="98">
        <v>312804</v>
      </c>
      <c r="I15" s="94">
        <v>0</v>
      </c>
      <c r="J15" s="95">
        <f>K15+N15</f>
        <v>0</v>
      </c>
      <c r="K15" s="99">
        <v>0</v>
      </c>
      <c r="L15" s="69">
        <v>0</v>
      </c>
      <c r="M15" s="69">
        <v>0</v>
      </c>
      <c r="N15" s="69">
        <v>0</v>
      </c>
      <c r="O15" s="70">
        <f>N15</f>
        <v>0</v>
      </c>
      <c r="P15" s="96">
        <f t="shared" si="2"/>
        <v>8387913</v>
      </c>
      <c r="Q15" s="14"/>
    </row>
    <row r="16" spans="1:31" ht="34.5" hidden="1" customHeight="1" x14ac:dyDescent="0.3">
      <c r="A16" s="36" t="s">
        <v>17</v>
      </c>
      <c r="B16" s="36"/>
      <c r="C16" s="36"/>
      <c r="D16" s="127"/>
      <c r="E16" s="100"/>
      <c r="F16" s="93"/>
      <c r="G16" s="93"/>
      <c r="H16" s="93"/>
      <c r="I16" s="101">
        <v>0</v>
      </c>
      <c r="J16" s="100"/>
      <c r="K16" s="93"/>
      <c r="L16" s="69">
        <v>0</v>
      </c>
      <c r="M16" s="69">
        <v>0</v>
      </c>
      <c r="N16" s="69">
        <v>0</v>
      </c>
      <c r="O16" s="70">
        <v>0</v>
      </c>
      <c r="P16" s="73">
        <f t="shared" si="2"/>
        <v>0</v>
      </c>
      <c r="Q16" s="16"/>
      <c r="R16" s="7"/>
      <c r="S16" s="7"/>
      <c r="T16" s="7"/>
    </row>
    <row r="17" spans="1:20" ht="34.5" hidden="1" customHeight="1" x14ac:dyDescent="0.3">
      <c r="A17" s="36" t="s">
        <v>18</v>
      </c>
      <c r="B17" s="36"/>
      <c r="C17" s="36"/>
      <c r="D17" s="127"/>
      <c r="E17" s="100"/>
      <c r="F17" s="93"/>
      <c r="G17" s="93"/>
      <c r="H17" s="93"/>
      <c r="I17" s="101">
        <v>0</v>
      </c>
      <c r="J17" s="100"/>
      <c r="K17" s="93"/>
      <c r="L17" s="69">
        <v>0</v>
      </c>
      <c r="M17" s="69">
        <v>0</v>
      </c>
      <c r="N17" s="69">
        <v>0</v>
      </c>
      <c r="O17" s="70">
        <v>0</v>
      </c>
      <c r="P17" s="73">
        <f t="shared" si="2"/>
        <v>0</v>
      </c>
      <c r="Q17" s="16"/>
      <c r="R17" s="7"/>
      <c r="S17" s="7"/>
      <c r="T17" s="7"/>
    </row>
    <row r="18" spans="1:20" ht="34.5" hidden="1" customHeight="1" x14ac:dyDescent="0.3">
      <c r="A18" s="36" t="s">
        <v>19</v>
      </c>
      <c r="B18" s="36"/>
      <c r="C18" s="36"/>
      <c r="D18" s="127"/>
      <c r="E18" s="100"/>
      <c r="F18" s="93"/>
      <c r="G18" s="93"/>
      <c r="H18" s="93"/>
      <c r="I18" s="101">
        <v>0</v>
      </c>
      <c r="J18" s="100"/>
      <c r="K18" s="93"/>
      <c r="L18" s="69">
        <v>0</v>
      </c>
      <c r="M18" s="69">
        <v>0</v>
      </c>
      <c r="N18" s="69">
        <v>0</v>
      </c>
      <c r="O18" s="70">
        <v>0</v>
      </c>
      <c r="P18" s="73">
        <f t="shared" si="2"/>
        <v>0</v>
      </c>
      <c r="Q18" s="16"/>
      <c r="R18" s="7"/>
      <c r="S18" s="7"/>
      <c r="T18" s="7"/>
    </row>
    <row r="19" spans="1:20" ht="53.25" customHeight="1" x14ac:dyDescent="0.3">
      <c r="A19" s="36" t="s">
        <v>107</v>
      </c>
      <c r="B19" s="36" t="s">
        <v>49</v>
      </c>
      <c r="C19" s="36" t="s">
        <v>5</v>
      </c>
      <c r="D19" s="125" t="s">
        <v>75</v>
      </c>
      <c r="E19" s="135">
        <f>F19</f>
        <v>660529</v>
      </c>
      <c r="F19" s="136">
        <v>660529</v>
      </c>
      <c r="G19" s="136">
        <v>490120</v>
      </c>
      <c r="H19" s="136">
        <v>40401</v>
      </c>
      <c r="I19" s="101"/>
      <c r="J19" s="100"/>
      <c r="K19" s="93"/>
      <c r="L19" s="69"/>
      <c r="M19" s="69"/>
      <c r="N19" s="69"/>
      <c r="O19" s="70"/>
      <c r="P19" s="73"/>
      <c r="Q19" s="16"/>
      <c r="R19" s="7"/>
      <c r="S19" s="7"/>
      <c r="T19" s="7"/>
    </row>
    <row r="20" spans="1:20" ht="34.5" customHeight="1" x14ac:dyDescent="0.3">
      <c r="A20" s="36" t="s">
        <v>95</v>
      </c>
      <c r="B20" s="36" t="s">
        <v>96</v>
      </c>
      <c r="C20" s="128" t="s">
        <v>109</v>
      </c>
      <c r="D20" s="126" t="s">
        <v>110</v>
      </c>
      <c r="E20" s="135">
        <v>2909</v>
      </c>
      <c r="F20" s="136">
        <v>2909</v>
      </c>
      <c r="G20" s="93"/>
      <c r="H20" s="93"/>
      <c r="I20" s="101"/>
      <c r="J20" s="100"/>
      <c r="K20" s="93"/>
      <c r="L20" s="69"/>
      <c r="M20" s="69"/>
      <c r="N20" s="69"/>
      <c r="O20" s="70"/>
      <c r="P20" s="73">
        <f t="shared" ref="P20:P26" si="3">E20</f>
        <v>2909</v>
      </c>
      <c r="Q20" s="16"/>
      <c r="R20" s="7"/>
      <c r="S20" s="7"/>
      <c r="T20" s="7"/>
    </row>
    <row r="21" spans="1:20" ht="34.5" customHeight="1" x14ac:dyDescent="0.3">
      <c r="A21" s="36" t="s">
        <v>97</v>
      </c>
      <c r="B21" s="36" t="s">
        <v>98</v>
      </c>
      <c r="C21" s="36" t="s">
        <v>20</v>
      </c>
      <c r="D21" s="127" t="s">
        <v>108</v>
      </c>
      <c r="E21" s="135">
        <v>400</v>
      </c>
      <c r="F21" s="136">
        <v>400</v>
      </c>
      <c r="G21" s="93"/>
      <c r="H21" s="93"/>
      <c r="I21" s="101"/>
      <c r="J21" s="100"/>
      <c r="K21" s="93"/>
      <c r="L21" s="69"/>
      <c r="M21" s="69"/>
      <c r="N21" s="69"/>
      <c r="O21" s="70"/>
      <c r="P21" s="73">
        <f t="shared" si="3"/>
        <v>400</v>
      </c>
      <c r="Q21" s="16"/>
      <c r="R21" s="7"/>
      <c r="S21" s="7"/>
      <c r="T21" s="7"/>
    </row>
    <row r="22" spans="1:20" ht="34.5" customHeight="1" x14ac:dyDescent="0.3">
      <c r="A22" s="36" t="s">
        <v>99</v>
      </c>
      <c r="B22" s="36" t="s">
        <v>100</v>
      </c>
      <c r="C22" s="129" t="s">
        <v>111</v>
      </c>
      <c r="D22" s="126" t="s">
        <v>112</v>
      </c>
      <c r="E22" s="135">
        <f t="shared" ref="E22:E31" si="4">F22</f>
        <v>2880</v>
      </c>
      <c r="F22" s="136">
        <v>2880</v>
      </c>
      <c r="G22" s="93"/>
      <c r="H22" s="93"/>
      <c r="I22" s="101"/>
      <c r="J22" s="100"/>
      <c r="K22" s="93"/>
      <c r="L22" s="69"/>
      <c r="M22" s="69"/>
      <c r="N22" s="69"/>
      <c r="O22" s="70"/>
      <c r="P22" s="73">
        <f t="shared" si="3"/>
        <v>2880</v>
      </c>
      <c r="Q22" s="16"/>
      <c r="R22" s="7"/>
      <c r="S22" s="7"/>
      <c r="T22" s="7"/>
    </row>
    <row r="23" spans="1:20" ht="34.5" customHeight="1" x14ac:dyDescent="0.3">
      <c r="A23" s="36" t="s">
        <v>103</v>
      </c>
      <c r="B23" s="36" t="s">
        <v>104</v>
      </c>
      <c r="C23" s="129" t="s">
        <v>111</v>
      </c>
      <c r="D23" s="126" t="s">
        <v>112</v>
      </c>
      <c r="E23" s="135">
        <f t="shared" si="4"/>
        <v>3000</v>
      </c>
      <c r="F23" s="136">
        <v>3000</v>
      </c>
      <c r="G23" s="93"/>
      <c r="H23" s="93"/>
      <c r="I23" s="101"/>
      <c r="J23" s="100"/>
      <c r="K23" s="93"/>
      <c r="L23" s="69"/>
      <c r="M23" s="69"/>
      <c r="N23" s="69"/>
      <c r="O23" s="70"/>
      <c r="P23" s="73">
        <f t="shared" si="3"/>
        <v>3000</v>
      </c>
      <c r="Q23" s="16"/>
      <c r="R23" s="7"/>
      <c r="S23" s="7"/>
      <c r="T23" s="7"/>
    </row>
    <row r="24" spans="1:20" ht="96" customHeight="1" x14ac:dyDescent="0.3">
      <c r="A24" s="36" t="s">
        <v>105</v>
      </c>
      <c r="B24" s="36" t="s">
        <v>106</v>
      </c>
      <c r="C24" s="130" t="s">
        <v>16</v>
      </c>
      <c r="D24" s="126" t="s">
        <v>113</v>
      </c>
      <c r="E24" s="135">
        <f t="shared" si="4"/>
        <v>34076</v>
      </c>
      <c r="F24" s="136">
        <v>34076</v>
      </c>
      <c r="G24" s="93"/>
      <c r="H24" s="93"/>
      <c r="I24" s="101"/>
      <c r="J24" s="100"/>
      <c r="K24" s="93"/>
      <c r="L24" s="69"/>
      <c r="M24" s="69"/>
      <c r="N24" s="69"/>
      <c r="O24" s="70"/>
      <c r="P24" s="73">
        <f t="shared" si="3"/>
        <v>34076</v>
      </c>
      <c r="Q24" s="16"/>
      <c r="R24" s="7"/>
      <c r="S24" s="7"/>
      <c r="T24" s="7"/>
    </row>
    <row r="25" spans="1:20" ht="34.5" customHeight="1" x14ac:dyDescent="0.3">
      <c r="A25" s="36" t="s">
        <v>34</v>
      </c>
      <c r="B25" s="36" t="s">
        <v>35</v>
      </c>
      <c r="C25" s="36" t="s">
        <v>21</v>
      </c>
      <c r="D25" s="127" t="s">
        <v>36</v>
      </c>
      <c r="E25" s="135">
        <f t="shared" si="4"/>
        <v>98217</v>
      </c>
      <c r="F25" s="136">
        <v>98217</v>
      </c>
      <c r="G25" s="93"/>
      <c r="H25" s="93"/>
      <c r="I25" s="101"/>
      <c r="J25" s="100"/>
      <c r="K25" s="93"/>
      <c r="L25" s="69"/>
      <c r="M25" s="69"/>
      <c r="N25" s="69"/>
      <c r="O25" s="70"/>
      <c r="P25" s="73">
        <f t="shared" si="3"/>
        <v>98217</v>
      </c>
      <c r="Q25" s="16"/>
      <c r="R25" s="7"/>
      <c r="S25" s="7"/>
      <c r="T25" s="7"/>
    </row>
    <row r="26" spans="1:20" ht="93" customHeight="1" x14ac:dyDescent="0.3">
      <c r="A26" s="36" t="s">
        <v>101</v>
      </c>
      <c r="B26" s="36" t="s">
        <v>102</v>
      </c>
      <c r="C26" s="131" t="s">
        <v>109</v>
      </c>
      <c r="D26" s="126" t="s">
        <v>114</v>
      </c>
      <c r="E26" s="135">
        <f t="shared" si="4"/>
        <v>31015</v>
      </c>
      <c r="F26" s="136">
        <v>31015</v>
      </c>
      <c r="G26" s="93"/>
      <c r="H26" s="93"/>
      <c r="I26" s="101"/>
      <c r="J26" s="100"/>
      <c r="K26" s="93"/>
      <c r="L26" s="69"/>
      <c r="M26" s="69"/>
      <c r="N26" s="69"/>
      <c r="O26" s="70"/>
      <c r="P26" s="73">
        <f t="shared" si="3"/>
        <v>31015</v>
      </c>
      <c r="Q26" s="16"/>
      <c r="R26" s="7"/>
      <c r="S26" s="7"/>
      <c r="T26" s="7"/>
    </row>
    <row r="27" spans="1:20" ht="34.5" customHeight="1" x14ac:dyDescent="0.3">
      <c r="A27" s="36" t="s">
        <v>32</v>
      </c>
      <c r="B27" s="36" t="s">
        <v>33</v>
      </c>
      <c r="C27" s="36" t="s">
        <v>20</v>
      </c>
      <c r="D27" s="134" t="s">
        <v>22</v>
      </c>
      <c r="E27" s="97">
        <f t="shared" si="4"/>
        <v>26000</v>
      </c>
      <c r="F27" s="98">
        <v>26000</v>
      </c>
      <c r="G27" s="71">
        <v>0</v>
      </c>
      <c r="H27" s="71">
        <v>0</v>
      </c>
      <c r="I27" s="101">
        <v>0</v>
      </c>
      <c r="J27" s="86">
        <v>0</v>
      </c>
      <c r="K27" s="71">
        <v>0</v>
      </c>
      <c r="L27" s="71">
        <v>0</v>
      </c>
      <c r="M27" s="71">
        <v>0</v>
      </c>
      <c r="N27" s="71">
        <v>0</v>
      </c>
      <c r="O27" s="72">
        <v>0</v>
      </c>
      <c r="P27" s="73">
        <f t="shared" si="2"/>
        <v>26000</v>
      </c>
      <c r="Q27" s="16"/>
      <c r="R27" s="7"/>
      <c r="S27" s="7"/>
      <c r="T27" s="7"/>
    </row>
    <row r="28" spans="1:20" ht="42.75" customHeight="1" x14ac:dyDescent="0.3">
      <c r="A28" s="36" t="s">
        <v>37</v>
      </c>
      <c r="B28" s="36" t="s">
        <v>38</v>
      </c>
      <c r="C28" s="36" t="s">
        <v>11</v>
      </c>
      <c r="D28" s="127" t="s">
        <v>39</v>
      </c>
      <c r="E28" s="97">
        <f t="shared" si="4"/>
        <v>968503</v>
      </c>
      <c r="F28" s="98">
        <f>H28</f>
        <v>968503</v>
      </c>
      <c r="G28" s="74">
        <v>0</v>
      </c>
      <c r="H28" s="98">
        <v>968503</v>
      </c>
      <c r="I28" s="101">
        <v>0</v>
      </c>
      <c r="J28" s="86">
        <v>0</v>
      </c>
      <c r="K28" s="102">
        <v>0</v>
      </c>
      <c r="L28" s="71">
        <v>0</v>
      </c>
      <c r="M28" s="71">
        <v>0</v>
      </c>
      <c r="N28" s="102">
        <v>0</v>
      </c>
      <c r="O28" s="72">
        <v>0</v>
      </c>
      <c r="P28" s="73">
        <f t="shared" ref="P28" si="5">E28+J28</f>
        <v>968503</v>
      </c>
      <c r="Q28" s="16"/>
      <c r="R28" s="7"/>
      <c r="S28" s="7"/>
      <c r="T28" s="7"/>
    </row>
    <row r="29" spans="1:20" ht="77.25" customHeight="1" x14ac:dyDescent="0.3">
      <c r="A29" s="116" t="s">
        <v>91</v>
      </c>
      <c r="B29" s="116" t="s">
        <v>92</v>
      </c>
      <c r="C29" s="116" t="s">
        <v>11</v>
      </c>
      <c r="D29" s="124" t="s">
        <v>115</v>
      </c>
      <c r="E29" s="117">
        <f t="shared" si="4"/>
        <v>214300</v>
      </c>
      <c r="F29" s="118">
        <v>214300</v>
      </c>
      <c r="G29" s="118"/>
      <c r="H29" s="118"/>
      <c r="I29" s="119"/>
      <c r="J29" s="120"/>
      <c r="K29" s="121"/>
      <c r="L29" s="121"/>
      <c r="M29" s="121"/>
      <c r="N29" s="121"/>
      <c r="O29" s="122"/>
      <c r="P29" s="123">
        <f>E29</f>
        <v>214300</v>
      </c>
      <c r="Q29" s="16"/>
      <c r="R29" s="7"/>
      <c r="S29" s="7"/>
      <c r="T29" s="7"/>
    </row>
    <row r="30" spans="1:20" ht="51.75" customHeight="1" x14ac:dyDescent="0.3">
      <c r="A30" s="116" t="s">
        <v>44</v>
      </c>
      <c r="B30" s="116" t="s">
        <v>45</v>
      </c>
      <c r="C30" s="116" t="s">
        <v>46</v>
      </c>
      <c r="D30" s="127" t="s">
        <v>47</v>
      </c>
      <c r="E30" s="97">
        <f t="shared" si="4"/>
        <v>55750</v>
      </c>
      <c r="F30" s="98">
        <v>55750</v>
      </c>
      <c r="G30" s="71">
        <v>0</v>
      </c>
      <c r="H30" s="71">
        <v>0</v>
      </c>
      <c r="I30" s="101">
        <v>0</v>
      </c>
      <c r="J30" s="86">
        <f t="shared" ref="J30" si="6">N30</f>
        <v>0</v>
      </c>
      <c r="K30" s="102">
        <v>0</v>
      </c>
      <c r="L30" s="71">
        <v>0</v>
      </c>
      <c r="M30" s="71">
        <v>0</v>
      </c>
      <c r="N30" s="71">
        <v>0</v>
      </c>
      <c r="O30" s="72">
        <f>N30</f>
        <v>0</v>
      </c>
      <c r="P30" s="73">
        <f t="shared" ref="P30" si="7">E30+J30</f>
        <v>55750</v>
      </c>
      <c r="Q30" s="16"/>
      <c r="R30" s="7"/>
      <c r="S30" s="7"/>
      <c r="T30" s="7"/>
    </row>
    <row r="31" spans="1:20" ht="40.5" customHeight="1" x14ac:dyDescent="0.3">
      <c r="A31" s="116" t="s">
        <v>93</v>
      </c>
      <c r="B31" s="116" t="s">
        <v>94</v>
      </c>
      <c r="C31" s="116" t="s">
        <v>46</v>
      </c>
      <c r="D31" s="127" t="s">
        <v>120</v>
      </c>
      <c r="E31" s="103">
        <f t="shared" si="4"/>
        <v>427234</v>
      </c>
      <c r="F31" s="104">
        <v>427234</v>
      </c>
      <c r="G31" s="74">
        <v>313350</v>
      </c>
      <c r="H31" s="74">
        <v>25967</v>
      </c>
      <c r="I31" s="105">
        <v>0</v>
      </c>
      <c r="J31" s="86">
        <v>0</v>
      </c>
      <c r="K31" s="71">
        <v>0</v>
      </c>
      <c r="L31" s="71">
        <v>0</v>
      </c>
      <c r="M31" s="71">
        <v>0</v>
      </c>
      <c r="N31" s="71">
        <v>0</v>
      </c>
      <c r="O31" s="72">
        <v>0</v>
      </c>
      <c r="P31" s="73">
        <f>E31+J31</f>
        <v>427234</v>
      </c>
      <c r="Q31" s="16"/>
      <c r="R31" s="7"/>
      <c r="S31" s="7"/>
      <c r="T31" s="7"/>
    </row>
    <row r="32" spans="1:20" s="3" customFormat="1" ht="18.75" x14ac:dyDescent="0.3">
      <c r="A32" s="116" t="s">
        <v>40</v>
      </c>
      <c r="B32" s="116" t="s">
        <v>41</v>
      </c>
      <c r="C32" s="116" t="s">
        <v>12</v>
      </c>
      <c r="D32" s="58" t="s">
        <v>42</v>
      </c>
      <c r="E32" s="103">
        <f>E33+E34+E35+E36+E37</f>
        <v>840933</v>
      </c>
      <c r="F32" s="104">
        <f>F33+F34+F35+F36+F37</f>
        <v>840933</v>
      </c>
      <c r="G32" s="106">
        <v>0</v>
      </c>
      <c r="H32" s="106">
        <v>0</v>
      </c>
      <c r="I32" s="107">
        <v>0</v>
      </c>
      <c r="J32" s="95">
        <v>0</v>
      </c>
      <c r="K32" s="69">
        <v>0</v>
      </c>
      <c r="L32" s="69">
        <v>0</v>
      </c>
      <c r="M32" s="69">
        <v>0</v>
      </c>
      <c r="N32" s="69">
        <v>0</v>
      </c>
      <c r="O32" s="70">
        <v>0</v>
      </c>
      <c r="P32" s="96">
        <f>E32+J32</f>
        <v>840933</v>
      </c>
      <c r="Q32" s="16"/>
    </row>
    <row r="33" spans="1:17" s="3" customFormat="1" ht="36.75" customHeight="1" x14ac:dyDescent="0.3">
      <c r="A33" s="36"/>
      <c r="B33" s="36"/>
      <c r="C33" s="36"/>
      <c r="D33" s="59" t="s">
        <v>80</v>
      </c>
      <c r="E33" s="103">
        <f>F33</f>
        <v>80050</v>
      </c>
      <c r="F33" s="104">
        <v>80050</v>
      </c>
      <c r="G33" s="74">
        <v>0</v>
      </c>
      <c r="H33" s="74">
        <v>0</v>
      </c>
      <c r="I33" s="105">
        <v>0</v>
      </c>
      <c r="J33" s="86">
        <v>0</v>
      </c>
      <c r="K33" s="71">
        <v>0</v>
      </c>
      <c r="L33" s="71">
        <v>0</v>
      </c>
      <c r="M33" s="71">
        <v>0</v>
      </c>
      <c r="N33" s="71">
        <v>0</v>
      </c>
      <c r="O33" s="72">
        <v>0</v>
      </c>
      <c r="P33" s="73">
        <f>E33+J33</f>
        <v>80050</v>
      </c>
      <c r="Q33" s="16"/>
    </row>
    <row r="34" spans="1:17" s="3" customFormat="1" ht="31.5" x14ac:dyDescent="0.3">
      <c r="A34" s="36"/>
      <c r="B34" s="36"/>
      <c r="C34" s="36"/>
      <c r="D34" s="59" t="s">
        <v>82</v>
      </c>
      <c r="E34" s="133">
        <f t="shared" ref="E34:E37" si="8">F34</f>
        <v>20818</v>
      </c>
      <c r="F34" s="104">
        <v>20818</v>
      </c>
      <c r="G34" s="74">
        <v>0</v>
      </c>
      <c r="H34" s="74">
        <v>0</v>
      </c>
      <c r="I34" s="105">
        <v>0</v>
      </c>
      <c r="J34" s="86">
        <v>0</v>
      </c>
      <c r="K34" s="71">
        <v>0</v>
      </c>
      <c r="L34" s="71">
        <v>0</v>
      </c>
      <c r="M34" s="71">
        <v>0</v>
      </c>
      <c r="N34" s="71">
        <v>0</v>
      </c>
      <c r="O34" s="72">
        <v>0</v>
      </c>
      <c r="P34" s="73">
        <f>E34+J34</f>
        <v>20818</v>
      </c>
      <c r="Q34" s="16"/>
    </row>
    <row r="35" spans="1:17" s="3" customFormat="1" ht="18.75" x14ac:dyDescent="0.3">
      <c r="A35" s="36"/>
      <c r="B35" s="36"/>
      <c r="C35" s="36"/>
      <c r="D35" s="59" t="s">
        <v>81</v>
      </c>
      <c r="E35" s="133">
        <f t="shared" si="8"/>
        <v>40000</v>
      </c>
      <c r="F35" s="104">
        <v>40000</v>
      </c>
      <c r="G35" s="74">
        <v>0</v>
      </c>
      <c r="H35" s="74">
        <v>0</v>
      </c>
      <c r="I35" s="105">
        <v>0</v>
      </c>
      <c r="J35" s="86">
        <v>0</v>
      </c>
      <c r="K35" s="71">
        <v>0</v>
      </c>
      <c r="L35" s="71">
        <v>0</v>
      </c>
      <c r="M35" s="71">
        <v>0</v>
      </c>
      <c r="N35" s="71">
        <v>0</v>
      </c>
      <c r="O35" s="72">
        <v>0</v>
      </c>
      <c r="P35" s="73">
        <f t="shared" ref="P35:P36" si="9">E35+J35</f>
        <v>40000</v>
      </c>
      <c r="Q35" s="16"/>
    </row>
    <row r="36" spans="1:17" s="3" customFormat="1" ht="35.25" customHeight="1" x14ac:dyDescent="0.3">
      <c r="A36" s="36"/>
      <c r="B36" s="60"/>
      <c r="C36" s="45"/>
      <c r="D36" s="59" t="s">
        <v>43</v>
      </c>
      <c r="E36" s="133">
        <f t="shared" si="8"/>
        <v>94065</v>
      </c>
      <c r="F36" s="104">
        <v>94065</v>
      </c>
      <c r="G36" s="74">
        <v>0</v>
      </c>
      <c r="H36" s="74">
        <v>0</v>
      </c>
      <c r="I36" s="105"/>
      <c r="J36" s="86">
        <v>0</v>
      </c>
      <c r="K36" s="71">
        <v>0</v>
      </c>
      <c r="L36" s="71">
        <v>0</v>
      </c>
      <c r="M36" s="71">
        <v>0</v>
      </c>
      <c r="N36" s="71">
        <v>0</v>
      </c>
      <c r="O36" s="72">
        <v>0</v>
      </c>
      <c r="P36" s="73">
        <f t="shared" si="9"/>
        <v>94065</v>
      </c>
      <c r="Q36" s="16"/>
    </row>
    <row r="37" spans="1:17" s="3" customFormat="1" ht="71.25" customHeight="1" x14ac:dyDescent="0.3">
      <c r="A37" s="36"/>
      <c r="B37" s="60"/>
      <c r="C37" s="45"/>
      <c r="D37" s="132" t="s">
        <v>116</v>
      </c>
      <c r="E37" s="133">
        <f t="shared" si="8"/>
        <v>606000</v>
      </c>
      <c r="F37" s="104">
        <v>606000</v>
      </c>
      <c r="G37" s="74">
        <v>0</v>
      </c>
      <c r="H37" s="74">
        <v>0</v>
      </c>
      <c r="I37" s="105">
        <v>0</v>
      </c>
      <c r="J37" s="86">
        <v>0</v>
      </c>
      <c r="K37" s="71">
        <v>0</v>
      </c>
      <c r="L37" s="71">
        <v>0</v>
      </c>
      <c r="M37" s="71">
        <v>0</v>
      </c>
      <c r="N37" s="71">
        <v>0</v>
      </c>
      <c r="O37" s="72">
        <v>0</v>
      </c>
      <c r="P37" s="73">
        <f t="shared" ref="P37" si="10">E37+J37</f>
        <v>606000</v>
      </c>
      <c r="Q37" s="16"/>
    </row>
    <row r="38" spans="1:17" s="3" customFormat="1" ht="31.5" customHeight="1" x14ac:dyDescent="0.3">
      <c r="A38" s="137" t="s">
        <v>77</v>
      </c>
      <c r="B38" s="148"/>
      <c r="C38" s="137"/>
      <c r="D38" s="149" t="s">
        <v>29</v>
      </c>
      <c r="E38" s="150">
        <f>E39</f>
        <v>82205931</v>
      </c>
      <c r="F38" s="151">
        <f t="shared" ref="F38:P38" si="11">F39</f>
        <v>82205931</v>
      </c>
      <c r="G38" s="151">
        <f t="shared" si="11"/>
        <v>58709480</v>
      </c>
      <c r="H38" s="151">
        <f>H39</f>
        <v>6462624</v>
      </c>
      <c r="I38" s="152">
        <v>0</v>
      </c>
      <c r="J38" s="158">
        <f>J39</f>
        <v>949060</v>
      </c>
      <c r="K38" s="159">
        <v>0</v>
      </c>
      <c r="L38" s="159">
        <f>L39</f>
        <v>949060</v>
      </c>
      <c r="M38" s="145">
        <v>0</v>
      </c>
      <c r="N38" s="145">
        <v>0</v>
      </c>
      <c r="O38" s="146">
        <f>O39</f>
        <v>0</v>
      </c>
      <c r="P38" s="153">
        <f t="shared" si="11"/>
        <v>83154991</v>
      </c>
      <c r="Q38" s="16"/>
    </row>
    <row r="39" spans="1:17" s="3" customFormat="1" ht="35.25" customHeight="1" x14ac:dyDescent="0.3">
      <c r="A39" s="137" t="s">
        <v>64</v>
      </c>
      <c r="B39" s="148"/>
      <c r="C39" s="137"/>
      <c r="D39" s="149" t="s">
        <v>29</v>
      </c>
      <c r="E39" s="156">
        <f>E40+E41+E42+E44+E45+E46+E47+E48</f>
        <v>82205931</v>
      </c>
      <c r="F39" s="151">
        <f t="shared" ref="F39:H39" si="12">F40+F41+F42+F44+F45+F46+F47+F48</f>
        <v>82205931</v>
      </c>
      <c r="G39" s="151">
        <f t="shared" si="12"/>
        <v>58709480</v>
      </c>
      <c r="H39" s="151">
        <f t="shared" si="12"/>
        <v>6462624</v>
      </c>
      <c r="I39" s="152">
        <v>0</v>
      </c>
      <c r="J39" s="160">
        <f>J41+J44</f>
        <v>949060</v>
      </c>
      <c r="K39" s="159">
        <f t="shared" ref="K39:O39" si="13">K41+K44</f>
        <v>0</v>
      </c>
      <c r="L39" s="159">
        <f t="shared" si="13"/>
        <v>949060</v>
      </c>
      <c r="M39" s="145">
        <f t="shared" si="13"/>
        <v>0</v>
      </c>
      <c r="N39" s="145">
        <f t="shared" si="13"/>
        <v>0</v>
      </c>
      <c r="O39" s="157">
        <f t="shared" si="13"/>
        <v>0</v>
      </c>
      <c r="P39" s="147">
        <f>E39+J39</f>
        <v>83154991</v>
      </c>
      <c r="Q39" s="16"/>
    </row>
    <row r="40" spans="1:17" s="3" customFormat="1" ht="45" x14ac:dyDescent="0.3">
      <c r="A40" s="36" t="s">
        <v>48</v>
      </c>
      <c r="B40" s="36" t="s">
        <v>49</v>
      </c>
      <c r="C40" s="36" t="s">
        <v>5</v>
      </c>
      <c r="D40" s="58" t="s">
        <v>75</v>
      </c>
      <c r="E40" s="103">
        <f>F40</f>
        <v>1221910</v>
      </c>
      <c r="F40" s="104">
        <v>1221910</v>
      </c>
      <c r="G40" s="74">
        <v>956860</v>
      </c>
      <c r="H40" s="74">
        <v>0</v>
      </c>
      <c r="I40" s="105">
        <v>0</v>
      </c>
      <c r="J40" s="86">
        <f>N40</f>
        <v>0</v>
      </c>
      <c r="K40" s="71">
        <v>0</v>
      </c>
      <c r="L40" s="71">
        <v>0</v>
      </c>
      <c r="M40" s="71">
        <v>0</v>
      </c>
      <c r="N40" s="71">
        <v>0</v>
      </c>
      <c r="O40" s="72">
        <v>0</v>
      </c>
      <c r="P40" s="73">
        <f t="shared" ref="P40:P48" si="14">E40+J40</f>
        <v>1221910</v>
      </c>
      <c r="Q40" s="16"/>
    </row>
    <row r="41" spans="1:17" s="3" customFormat="1" ht="18.75" x14ac:dyDescent="0.3">
      <c r="A41" s="36" t="s">
        <v>50</v>
      </c>
      <c r="B41" s="36" t="s">
        <v>16</v>
      </c>
      <c r="C41" s="36" t="s">
        <v>10</v>
      </c>
      <c r="D41" s="58" t="s">
        <v>65</v>
      </c>
      <c r="E41" s="103">
        <f>F41</f>
        <v>18179607</v>
      </c>
      <c r="F41" s="104">
        <v>18179607</v>
      </c>
      <c r="G41" s="74">
        <v>11804786</v>
      </c>
      <c r="H41" s="74">
        <v>2049782</v>
      </c>
      <c r="I41" s="105">
        <v>0</v>
      </c>
      <c r="J41" s="154">
        <f>L41</f>
        <v>816750</v>
      </c>
      <c r="K41" s="155">
        <v>0</v>
      </c>
      <c r="L41" s="155">
        <v>816750</v>
      </c>
      <c r="M41" s="71">
        <v>0</v>
      </c>
      <c r="N41" s="71">
        <v>0</v>
      </c>
      <c r="O41" s="72">
        <v>0</v>
      </c>
      <c r="P41" s="73">
        <f t="shared" si="14"/>
        <v>18996357</v>
      </c>
      <c r="Q41" s="16"/>
    </row>
    <row r="42" spans="1:17" s="3" customFormat="1" ht="60.75" customHeight="1" x14ac:dyDescent="0.3">
      <c r="A42" s="36" t="s">
        <v>51</v>
      </c>
      <c r="B42" s="36" t="s">
        <v>25</v>
      </c>
      <c r="C42" s="36" t="s">
        <v>26</v>
      </c>
      <c r="D42" s="58" t="s">
        <v>86</v>
      </c>
      <c r="E42" s="103">
        <v>55099557</v>
      </c>
      <c r="F42" s="104">
        <v>55099557</v>
      </c>
      <c r="G42" s="74">
        <v>40197752</v>
      </c>
      <c r="H42" s="74">
        <v>3923406</v>
      </c>
      <c r="I42" s="105">
        <v>0</v>
      </c>
      <c r="J42" s="86">
        <f>N42</f>
        <v>0</v>
      </c>
      <c r="K42" s="71">
        <v>0</v>
      </c>
      <c r="L42" s="71">
        <v>0</v>
      </c>
      <c r="M42" s="71">
        <v>0</v>
      </c>
      <c r="N42" s="71">
        <v>0</v>
      </c>
      <c r="O42" s="72">
        <v>0</v>
      </c>
      <c r="P42" s="73">
        <f>E42+J42</f>
        <v>55099557</v>
      </c>
      <c r="Q42" s="16"/>
    </row>
    <row r="43" spans="1:17" s="3" customFormat="1" ht="21" customHeight="1" x14ac:dyDescent="0.3">
      <c r="A43" s="36"/>
      <c r="B43" s="36"/>
      <c r="C43" s="36"/>
      <c r="D43" s="58" t="s">
        <v>78</v>
      </c>
      <c r="E43" s="103">
        <f t="shared" ref="E43:E48" si="15">F43</f>
        <v>38386499</v>
      </c>
      <c r="F43" s="104">
        <v>38386499</v>
      </c>
      <c r="G43" s="74">
        <v>31464344</v>
      </c>
      <c r="H43" s="74">
        <v>0</v>
      </c>
      <c r="I43" s="105">
        <v>0</v>
      </c>
      <c r="J43" s="87">
        <v>0</v>
      </c>
      <c r="K43" s="74">
        <v>0</v>
      </c>
      <c r="L43" s="74">
        <v>0</v>
      </c>
      <c r="M43" s="74">
        <v>0</v>
      </c>
      <c r="N43" s="74">
        <v>0</v>
      </c>
      <c r="O43" s="75">
        <v>0</v>
      </c>
      <c r="P43" s="73">
        <f>E43</f>
        <v>38386499</v>
      </c>
      <c r="Q43" s="16"/>
    </row>
    <row r="44" spans="1:17" s="3" customFormat="1" ht="39" customHeight="1" x14ac:dyDescent="0.3">
      <c r="A44" s="36" t="s">
        <v>52</v>
      </c>
      <c r="B44" s="36" t="s">
        <v>53</v>
      </c>
      <c r="C44" s="36" t="s">
        <v>27</v>
      </c>
      <c r="D44" s="59" t="s">
        <v>87</v>
      </c>
      <c r="E44" s="103">
        <f t="shared" si="15"/>
        <v>2488006</v>
      </c>
      <c r="F44" s="104">
        <v>2488006</v>
      </c>
      <c r="G44" s="74">
        <v>1974693</v>
      </c>
      <c r="H44" s="74">
        <v>56450</v>
      </c>
      <c r="I44" s="105">
        <v>0</v>
      </c>
      <c r="J44" s="86">
        <f>L44</f>
        <v>132310</v>
      </c>
      <c r="K44" s="71">
        <v>0</v>
      </c>
      <c r="L44" s="71">
        <v>132310</v>
      </c>
      <c r="M44" s="71">
        <v>0</v>
      </c>
      <c r="N44" s="71">
        <v>0</v>
      </c>
      <c r="O44" s="72">
        <v>0</v>
      </c>
      <c r="P44" s="73">
        <f>E44+J44</f>
        <v>2620316</v>
      </c>
      <c r="Q44" s="16"/>
    </row>
    <row r="45" spans="1:17" s="3" customFormat="1" ht="31.5" x14ac:dyDescent="0.3">
      <c r="A45" s="36" t="s">
        <v>54</v>
      </c>
      <c r="B45" s="36" t="s">
        <v>55</v>
      </c>
      <c r="C45" s="36" t="s">
        <v>8</v>
      </c>
      <c r="D45" s="59" t="s">
        <v>56</v>
      </c>
      <c r="E45" s="103">
        <f t="shared" si="15"/>
        <v>1526857</v>
      </c>
      <c r="F45" s="104">
        <v>1526857</v>
      </c>
      <c r="G45" s="74">
        <v>1231358</v>
      </c>
      <c r="H45" s="74">
        <v>0</v>
      </c>
      <c r="I45" s="105">
        <v>0</v>
      </c>
      <c r="J45" s="86">
        <v>0</v>
      </c>
      <c r="K45" s="71">
        <v>0</v>
      </c>
      <c r="L45" s="71">
        <v>0</v>
      </c>
      <c r="M45" s="71">
        <v>0</v>
      </c>
      <c r="N45" s="71">
        <v>0</v>
      </c>
      <c r="O45" s="72">
        <v>0</v>
      </c>
      <c r="P45" s="73">
        <f t="shared" si="14"/>
        <v>1526857</v>
      </c>
      <c r="Q45" s="16"/>
    </row>
    <row r="46" spans="1:17" s="3" customFormat="1" ht="18.75" x14ac:dyDescent="0.3">
      <c r="A46" s="131" t="s">
        <v>117</v>
      </c>
      <c r="B46" s="131" t="s">
        <v>118</v>
      </c>
      <c r="C46" s="131" t="s">
        <v>8</v>
      </c>
      <c r="D46" s="132" t="s">
        <v>119</v>
      </c>
      <c r="E46" s="133">
        <f t="shared" si="15"/>
        <v>79130</v>
      </c>
      <c r="F46" s="104">
        <v>79130</v>
      </c>
      <c r="G46" s="74"/>
      <c r="H46" s="74"/>
      <c r="I46" s="105"/>
      <c r="J46" s="86"/>
      <c r="K46" s="71"/>
      <c r="L46" s="71"/>
      <c r="M46" s="71"/>
      <c r="N46" s="71"/>
      <c r="O46" s="72"/>
      <c r="P46" s="73"/>
      <c r="Q46" s="16"/>
    </row>
    <row r="47" spans="1:17" s="3" customFormat="1" ht="18.75" x14ac:dyDescent="0.3">
      <c r="A47" s="36" t="s">
        <v>57</v>
      </c>
      <c r="B47" s="36" t="s">
        <v>58</v>
      </c>
      <c r="C47" s="131" t="s">
        <v>59</v>
      </c>
      <c r="D47" s="132" t="s">
        <v>60</v>
      </c>
      <c r="E47" s="103">
        <f t="shared" si="15"/>
        <v>631362</v>
      </c>
      <c r="F47" s="104">
        <v>631362</v>
      </c>
      <c r="G47" s="74">
        <v>480420</v>
      </c>
      <c r="H47" s="74">
        <v>41648</v>
      </c>
      <c r="I47" s="105">
        <v>0</v>
      </c>
      <c r="J47" s="86">
        <f>K47+N47</f>
        <v>0</v>
      </c>
      <c r="K47" s="71">
        <v>0</v>
      </c>
      <c r="L47" s="71">
        <v>0</v>
      </c>
      <c r="M47" s="71">
        <v>0</v>
      </c>
      <c r="N47" s="71">
        <v>0</v>
      </c>
      <c r="O47" s="72">
        <v>0</v>
      </c>
      <c r="P47" s="73">
        <f t="shared" si="14"/>
        <v>631362</v>
      </c>
      <c r="Q47" s="16"/>
    </row>
    <row r="48" spans="1:17" s="3" customFormat="1" ht="48" thickBot="1" x14ac:dyDescent="0.35">
      <c r="A48" s="61" t="s">
        <v>61</v>
      </c>
      <c r="B48" s="61" t="s">
        <v>62</v>
      </c>
      <c r="C48" s="61" t="s">
        <v>7</v>
      </c>
      <c r="D48" s="62" t="s">
        <v>63</v>
      </c>
      <c r="E48" s="108">
        <f t="shared" si="15"/>
        <v>2979502</v>
      </c>
      <c r="F48" s="109">
        <v>2979502</v>
      </c>
      <c r="G48" s="110">
        <v>2063611</v>
      </c>
      <c r="H48" s="110">
        <v>391338</v>
      </c>
      <c r="I48" s="111">
        <v>0</v>
      </c>
      <c r="J48" s="88">
        <f>K48+N48</f>
        <v>0</v>
      </c>
      <c r="K48" s="76">
        <v>0</v>
      </c>
      <c r="L48" s="76">
        <v>0</v>
      </c>
      <c r="M48" s="76">
        <v>0</v>
      </c>
      <c r="N48" s="76">
        <v>0</v>
      </c>
      <c r="O48" s="77">
        <v>0</v>
      </c>
      <c r="P48" s="112">
        <f t="shared" si="14"/>
        <v>2979502</v>
      </c>
      <c r="Q48" s="16"/>
    </row>
    <row r="49" spans="1:17" ht="19.5" thickBot="1" x14ac:dyDescent="0.35">
      <c r="A49" s="63" t="s">
        <v>74</v>
      </c>
      <c r="B49" s="55" t="s">
        <v>74</v>
      </c>
      <c r="C49" s="91" t="s">
        <v>74</v>
      </c>
      <c r="D49" s="92" t="s">
        <v>73</v>
      </c>
      <c r="E49" s="78">
        <f>E13+E38</f>
        <v>93959590</v>
      </c>
      <c r="F49" s="89">
        <f>F13+F38</f>
        <v>93959590</v>
      </c>
      <c r="G49" s="89">
        <f>G13+G38</f>
        <v>65860861</v>
      </c>
      <c r="H49" s="89">
        <f>H13+H38</f>
        <v>7810299</v>
      </c>
      <c r="I49" s="113">
        <v>0</v>
      </c>
      <c r="J49" s="78">
        <f t="shared" ref="J49:O49" si="16">J38+J13</f>
        <v>949060</v>
      </c>
      <c r="K49" s="115">
        <f t="shared" si="16"/>
        <v>0</v>
      </c>
      <c r="L49" s="89">
        <f t="shared" si="16"/>
        <v>949060</v>
      </c>
      <c r="M49" s="89">
        <f t="shared" si="16"/>
        <v>0</v>
      </c>
      <c r="N49" s="89">
        <f t="shared" si="16"/>
        <v>0</v>
      </c>
      <c r="O49" s="90">
        <f t="shared" si="16"/>
        <v>0</v>
      </c>
      <c r="P49" s="114">
        <f>P13+P38</f>
        <v>94908650</v>
      </c>
      <c r="Q49" s="14">
        <f>J49+E49</f>
        <v>94908650</v>
      </c>
    </row>
    <row r="50" spans="1:17" ht="36.75" customHeight="1" x14ac:dyDescent="0.3">
      <c r="A50" s="204" t="s">
        <v>28</v>
      </c>
      <c r="B50" s="204"/>
      <c r="C50" s="204"/>
      <c r="D50" s="204"/>
      <c r="E50" s="33"/>
      <c r="F50" s="226" t="s">
        <v>121</v>
      </c>
      <c r="G50" s="226"/>
      <c r="H50" s="33"/>
      <c r="I50" s="9"/>
      <c r="J50" s="79"/>
      <c r="K50" s="79"/>
      <c r="L50" s="79"/>
      <c r="M50" s="80"/>
      <c r="N50" s="81"/>
      <c r="O50" s="82"/>
      <c r="P50" s="43"/>
      <c r="Q50" s="14"/>
    </row>
    <row r="51" spans="1:17" ht="15" customHeight="1" x14ac:dyDescent="0.3">
      <c r="A51" s="49"/>
      <c r="B51" s="49"/>
      <c r="C51" s="37"/>
      <c r="D51" s="38"/>
      <c r="E51" s="33"/>
      <c r="F51" s="50"/>
      <c r="G51" s="50"/>
      <c r="H51" s="33"/>
      <c r="I51" s="9"/>
      <c r="J51" s="39"/>
      <c r="K51" s="39"/>
      <c r="L51" s="39"/>
      <c r="M51" s="40"/>
      <c r="N51" s="46"/>
      <c r="O51" s="42"/>
      <c r="P51" s="43"/>
      <c r="Q51" s="14"/>
    </row>
    <row r="52" spans="1:17" ht="11.25" customHeight="1" x14ac:dyDescent="0.3">
      <c r="A52" s="47"/>
      <c r="B52" s="37"/>
      <c r="C52" s="37"/>
      <c r="D52" s="38"/>
      <c r="E52" s="9"/>
      <c r="F52" s="48"/>
      <c r="G52" s="9"/>
      <c r="H52" s="33"/>
      <c r="I52" s="9"/>
      <c r="J52" s="39"/>
      <c r="K52" s="39"/>
      <c r="L52" s="39"/>
      <c r="M52" s="40"/>
      <c r="N52" s="41"/>
      <c r="O52" s="42"/>
      <c r="P52" s="43"/>
      <c r="Q52" s="14"/>
    </row>
    <row r="53" spans="1:17" ht="15.75" customHeight="1" x14ac:dyDescent="0.3">
      <c r="A53" s="177" t="s">
        <v>23</v>
      </c>
      <c r="B53" s="177"/>
      <c r="C53" s="177"/>
      <c r="D53" s="44"/>
      <c r="E53" s="29"/>
      <c r="F53" s="177" t="s">
        <v>122</v>
      </c>
      <c r="G53" s="177"/>
      <c r="H53" s="10"/>
      <c r="I53" s="10"/>
      <c r="J53" s="30"/>
      <c r="K53" s="11"/>
      <c r="L53" s="11"/>
      <c r="M53" s="11"/>
      <c r="N53" s="176"/>
      <c r="O53" s="176"/>
      <c r="P53" s="20"/>
      <c r="Q53" s="14"/>
    </row>
    <row r="54" spans="1:17" ht="16.5" customHeight="1" x14ac:dyDescent="0.3">
      <c r="B54" s="18"/>
      <c r="C54" s="18"/>
      <c r="D54" s="9"/>
      <c r="E54" s="29"/>
      <c r="F54" s="29"/>
      <c r="G54" s="10"/>
      <c r="H54" s="10"/>
      <c r="I54" s="10"/>
      <c r="J54" s="30"/>
      <c r="K54" s="11"/>
      <c r="L54" s="11"/>
      <c r="M54" s="11"/>
      <c r="N54" s="35"/>
      <c r="O54" s="35"/>
      <c r="P54" s="20"/>
      <c r="Q54" s="14"/>
    </row>
    <row r="55" spans="1:17" ht="18.75" x14ac:dyDescent="0.3">
      <c r="B55" s="19"/>
      <c r="C55" s="19"/>
      <c r="D55" s="22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15"/>
    </row>
    <row r="56" spans="1:17" ht="18.75" x14ac:dyDescent="0.3">
      <c r="B56" s="19"/>
      <c r="C56" s="19"/>
      <c r="D56" s="12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15"/>
    </row>
    <row r="57" spans="1:17" ht="18.75" x14ac:dyDescent="0.3">
      <c r="B57" s="19"/>
      <c r="C57" s="19"/>
      <c r="D57" s="12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</row>
    <row r="58" spans="1:17" ht="18.75" x14ac:dyDescent="0.3">
      <c r="B58" s="19"/>
      <c r="C58" s="19"/>
      <c r="D58" s="12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1:17" ht="18.75" x14ac:dyDescent="0.3">
      <c r="B59" s="19"/>
      <c r="C59" s="19"/>
      <c r="D59" s="12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1:17" ht="18.75" x14ac:dyDescent="0.3">
      <c r="B60" s="19"/>
      <c r="C60" s="19"/>
      <c r="D60" s="12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7" ht="18.75" x14ac:dyDescent="0.3">
      <c r="B61" s="19"/>
      <c r="C61" s="19"/>
      <c r="D61" s="12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7" ht="18.75" x14ac:dyDescent="0.3">
      <c r="B62" s="19"/>
      <c r="C62" s="19"/>
      <c r="D62" s="12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13"/>
    </row>
    <row r="63" spans="1:17" ht="18.75" x14ac:dyDescent="0.3">
      <c r="B63" s="19"/>
      <c r="C63" s="19"/>
      <c r="D63" s="12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</row>
    <row r="64" spans="1:17" ht="18.75" hidden="1" x14ac:dyDescent="0.3">
      <c r="B64" s="19"/>
      <c r="C64" s="19"/>
      <c r="D64" s="12"/>
      <c r="E64" s="2"/>
      <c r="F64" s="2"/>
      <c r="G64" s="2"/>
      <c r="H64" s="2"/>
      <c r="I64" s="2"/>
      <c r="J64" s="26"/>
      <c r="K64" s="26"/>
      <c r="L64" s="26"/>
      <c r="M64" s="26"/>
      <c r="N64" s="26"/>
      <c r="O64" s="26"/>
      <c r="P64" s="20"/>
    </row>
    <row r="65" spans="2:18" ht="18.75" hidden="1" x14ac:dyDescent="0.3">
      <c r="B65" s="19"/>
      <c r="C65" s="19"/>
      <c r="D65" s="12"/>
      <c r="E65" s="2"/>
      <c r="F65" s="2"/>
      <c r="G65" s="2"/>
      <c r="H65" s="2"/>
      <c r="I65" s="2"/>
      <c r="J65" s="26"/>
      <c r="K65" s="26"/>
      <c r="L65" s="26"/>
      <c r="M65" s="26"/>
      <c r="N65" s="26"/>
      <c r="O65" s="26"/>
      <c r="P65" s="20"/>
    </row>
    <row r="66" spans="2:18" ht="18.75" hidden="1" x14ac:dyDescent="0.3">
      <c r="B66" s="19"/>
      <c r="C66" s="19"/>
      <c r="D66" s="12"/>
      <c r="E66" s="2"/>
      <c r="F66" s="2"/>
      <c r="G66" s="2"/>
      <c r="H66" s="2"/>
      <c r="I66" s="2"/>
      <c r="J66" s="26"/>
      <c r="K66" s="26"/>
      <c r="L66" s="26"/>
      <c r="M66" s="26"/>
      <c r="N66" s="26"/>
      <c r="O66" s="26"/>
      <c r="P66" s="20"/>
    </row>
    <row r="67" spans="2:18" ht="18.75" hidden="1" x14ac:dyDescent="0.3">
      <c r="B67" s="19"/>
      <c r="C67" s="19"/>
      <c r="D67" s="12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2:18" ht="18.75" x14ac:dyDescent="0.3">
      <c r="B68" s="19"/>
      <c r="C68" s="19"/>
      <c r="D68" s="12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R68" s="4"/>
    </row>
    <row r="69" spans="2:18" ht="18.75" x14ac:dyDescent="0.3">
      <c r="B69" s="19"/>
      <c r="C69" s="19"/>
      <c r="D69" s="12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0"/>
    </row>
    <row r="70" spans="2:18" ht="18.75" x14ac:dyDescent="0.3">
      <c r="B70" s="19"/>
      <c r="C70" s="19"/>
      <c r="D70" s="12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</row>
    <row r="71" spans="2:18" ht="23.25" x14ac:dyDescent="0.35">
      <c r="B71" s="19"/>
      <c r="C71" s="19"/>
      <c r="D71" s="12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8"/>
    </row>
    <row r="72" spans="2:18" ht="18.75" hidden="1" customHeight="1" x14ac:dyDescent="0.3">
      <c r="B72" s="19"/>
      <c r="C72" s="19"/>
      <c r="D72" s="12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0"/>
    </row>
    <row r="73" spans="2:18" ht="1.5" hidden="1" customHeight="1" x14ac:dyDescent="0.3">
      <c r="B73" s="19"/>
      <c r="C73" s="19"/>
      <c r="D73" s="12"/>
      <c r="E73" s="2"/>
      <c r="F73" s="2"/>
      <c r="G73" s="2"/>
      <c r="H73" s="2"/>
      <c r="I73" s="2"/>
      <c r="J73" s="26"/>
      <c r="K73" s="26"/>
      <c r="L73" s="26"/>
      <c r="M73" s="26"/>
      <c r="N73" s="27"/>
      <c r="O73" s="27"/>
      <c r="P73" s="20"/>
    </row>
    <row r="74" spans="2:18" ht="18.75" hidden="1" x14ac:dyDescent="0.3">
      <c r="B74" s="19"/>
      <c r="C74" s="19"/>
      <c r="D74" s="12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</row>
    <row r="75" spans="2:18" ht="18.75" hidden="1" x14ac:dyDescent="0.3">
      <c r="B75" s="19"/>
      <c r="C75" s="19"/>
      <c r="D75" s="12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0"/>
      <c r="Q75" s="15"/>
    </row>
    <row r="76" spans="2:18" ht="18.75" hidden="1" x14ac:dyDescent="0.3">
      <c r="B76" s="19"/>
      <c r="C76" s="19"/>
      <c r="D76" s="12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15"/>
    </row>
    <row r="77" spans="2:18" ht="18.75" x14ac:dyDescent="0.3">
      <c r="B77" s="19"/>
      <c r="C77" s="19"/>
      <c r="D77" s="12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15"/>
    </row>
    <row r="78" spans="2:18" ht="18.75" x14ac:dyDescent="0.3">
      <c r="B78" s="19"/>
      <c r="C78" s="19"/>
      <c r="D78" s="12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15"/>
    </row>
    <row r="79" spans="2:18" ht="18.75" x14ac:dyDescent="0.3">
      <c r="B79" s="19"/>
      <c r="C79" s="19"/>
      <c r="D79" s="12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15"/>
    </row>
    <row r="80" spans="2:18" ht="18.75" x14ac:dyDescent="0.3">
      <c r="B80" s="19"/>
      <c r="C80" s="19"/>
      <c r="D80" s="12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15"/>
    </row>
    <row r="81" spans="2:17" ht="18.75" hidden="1" x14ac:dyDescent="0.3">
      <c r="B81" s="19"/>
      <c r="C81" s="19"/>
      <c r="D81" s="12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15"/>
    </row>
    <row r="82" spans="2:17" ht="18.75" hidden="1" x14ac:dyDescent="0.3">
      <c r="B82" s="19"/>
      <c r="C82" s="19"/>
      <c r="D82" s="12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15"/>
    </row>
    <row r="83" spans="2:17" ht="18.75" hidden="1" x14ac:dyDescent="0.3">
      <c r="B83" s="19"/>
      <c r="C83" s="19"/>
      <c r="D83" s="12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15"/>
    </row>
    <row r="84" spans="2:17" ht="27" customHeight="1" x14ac:dyDescent="0.3">
      <c r="B84" s="19"/>
      <c r="C84" s="19"/>
      <c r="D84" s="12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15"/>
    </row>
    <row r="85" spans="2:17" ht="18.75" x14ac:dyDescent="0.3">
      <c r="B85" s="19"/>
      <c r="C85" s="19"/>
      <c r="D85" s="12"/>
      <c r="E85" s="25"/>
      <c r="F85" s="25"/>
      <c r="G85" s="25"/>
      <c r="H85" s="25"/>
      <c r="I85" s="25"/>
      <c r="J85" s="23"/>
      <c r="K85" s="23"/>
      <c r="L85" s="23"/>
      <c r="M85" s="23"/>
      <c r="N85" s="23"/>
      <c r="O85" s="23"/>
      <c r="P85" s="20"/>
      <c r="Q85" s="15"/>
    </row>
    <row r="86" spans="2:17" ht="18.75" x14ac:dyDescent="0.3">
      <c r="B86" s="19"/>
      <c r="C86" s="19"/>
      <c r="D86" s="1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15"/>
    </row>
    <row r="87" spans="2:17" ht="24.75" customHeight="1" x14ac:dyDescent="0.3">
      <c r="B87" s="19"/>
      <c r="C87" s="19"/>
      <c r="D87" s="2"/>
      <c r="E87" s="24"/>
      <c r="F87" s="24"/>
      <c r="G87" s="24"/>
      <c r="H87" s="24"/>
      <c r="I87" s="24"/>
      <c r="J87" s="23"/>
      <c r="K87" s="23"/>
      <c r="L87" s="23"/>
      <c r="M87" s="23"/>
      <c r="N87" s="23"/>
      <c r="O87" s="23"/>
      <c r="P87" s="20"/>
    </row>
    <row r="88" spans="2:17" ht="18.75" x14ac:dyDescent="0.3">
      <c r="B88" s="19"/>
      <c r="C88" s="19"/>
      <c r="D88" s="22"/>
      <c r="E88" s="2"/>
      <c r="F88" s="2"/>
      <c r="G88" s="2"/>
      <c r="H88" s="2"/>
      <c r="I88" s="2"/>
      <c r="J88" s="4"/>
      <c r="K88" s="4"/>
      <c r="L88" s="4"/>
      <c r="M88" s="4"/>
      <c r="N88" s="21"/>
      <c r="O88" s="21"/>
      <c r="P88" s="20"/>
    </row>
    <row r="89" spans="2:17" ht="18.75" x14ac:dyDescent="0.3">
      <c r="B89" s="19"/>
      <c r="C89" s="19"/>
      <c r="D89" s="2"/>
      <c r="E89" s="2"/>
      <c r="F89" s="2"/>
      <c r="G89" s="2"/>
      <c r="H89" s="2"/>
      <c r="I89" s="2"/>
      <c r="N89" s="5"/>
      <c r="O89" s="5"/>
      <c r="P89" s="20"/>
    </row>
    <row r="90" spans="2:17" ht="18.75" x14ac:dyDescent="0.3">
      <c r="B90" s="19"/>
      <c r="C90" s="19"/>
      <c r="D90" s="2"/>
      <c r="E90" s="34"/>
      <c r="F90" s="2"/>
      <c r="G90" s="2"/>
      <c r="H90" s="2"/>
      <c r="I90" s="2"/>
      <c r="N90" s="5"/>
      <c r="O90" s="5"/>
      <c r="P90" s="20"/>
    </row>
    <row r="91" spans="2:17" ht="18.75" x14ac:dyDescent="0.3">
      <c r="B91" s="19"/>
      <c r="C91" s="19"/>
      <c r="D91" s="2"/>
      <c r="E91" s="2"/>
      <c r="F91" s="2"/>
      <c r="G91" s="2"/>
      <c r="H91" s="2"/>
      <c r="I91" s="2"/>
      <c r="N91" s="5"/>
      <c r="O91" s="5"/>
      <c r="P91" s="20"/>
    </row>
    <row r="92" spans="2:17" ht="18.75" x14ac:dyDescent="0.3">
      <c r="B92" s="19"/>
      <c r="C92" s="19"/>
      <c r="D92" s="2"/>
      <c r="E92" s="2"/>
      <c r="F92" s="2"/>
      <c r="G92" s="2"/>
      <c r="H92" s="2"/>
      <c r="I92" s="2"/>
      <c r="N92" s="5"/>
      <c r="O92" s="5"/>
      <c r="P92" s="20"/>
    </row>
    <row r="93" spans="2:17" ht="18.75" x14ac:dyDescent="0.3">
      <c r="B93" s="19"/>
      <c r="C93" s="19"/>
      <c r="D93" s="2"/>
      <c r="E93" s="2"/>
      <c r="F93" s="2"/>
      <c r="G93" s="2"/>
      <c r="H93" s="2"/>
      <c r="I93" s="2"/>
      <c r="P93" s="20"/>
    </row>
    <row r="94" spans="2:17" ht="18.75" x14ac:dyDescent="0.3">
      <c r="B94" s="19"/>
      <c r="C94" s="19"/>
      <c r="D94" s="2"/>
      <c r="E94" s="2"/>
      <c r="F94" s="2"/>
      <c r="G94" s="2"/>
      <c r="H94" s="2"/>
      <c r="I94" s="2"/>
      <c r="P94" s="20"/>
    </row>
    <row r="95" spans="2:17" ht="18.75" x14ac:dyDescent="0.3">
      <c r="B95" s="19"/>
      <c r="C95" s="19"/>
      <c r="D95" s="2"/>
      <c r="E95" s="2"/>
      <c r="F95" s="2"/>
      <c r="G95" s="2"/>
      <c r="H95" s="2"/>
      <c r="I95" s="2"/>
      <c r="P95" s="20"/>
    </row>
    <row r="96" spans="2:17" ht="18.75" x14ac:dyDescent="0.3">
      <c r="B96" s="19"/>
      <c r="C96" s="19"/>
      <c r="D96" s="2"/>
      <c r="E96" s="2"/>
      <c r="F96" s="2"/>
      <c r="G96" s="2"/>
      <c r="H96" s="2"/>
      <c r="I96" s="2"/>
      <c r="P96" s="20"/>
    </row>
    <row r="97" spans="2:16" ht="18.75" x14ac:dyDescent="0.3">
      <c r="B97" s="19"/>
      <c r="C97" s="19"/>
      <c r="D97" s="2"/>
      <c r="E97" s="2"/>
      <c r="F97" s="2"/>
      <c r="G97" s="2"/>
      <c r="H97" s="2"/>
      <c r="I97" s="2"/>
      <c r="P97" s="20"/>
    </row>
    <row r="98" spans="2:16" ht="18.75" x14ac:dyDescent="0.3">
      <c r="B98" s="19"/>
      <c r="C98" s="19"/>
      <c r="D98" s="2"/>
      <c r="E98" s="2"/>
      <c r="F98" s="2"/>
      <c r="G98" s="2"/>
      <c r="H98" s="2"/>
      <c r="I98" s="2"/>
      <c r="P98" s="20"/>
    </row>
    <row r="99" spans="2:16" ht="18.75" x14ac:dyDescent="0.3">
      <c r="B99" s="19"/>
      <c r="C99" s="19"/>
      <c r="D99" s="2"/>
      <c r="E99" s="2"/>
      <c r="F99" s="2"/>
      <c r="G99" s="2"/>
      <c r="H99" s="2"/>
      <c r="I99" s="2"/>
      <c r="P99" s="20"/>
    </row>
    <row r="100" spans="2:16" ht="18.75" x14ac:dyDescent="0.3">
      <c r="B100" s="19"/>
      <c r="C100" s="19"/>
      <c r="D100" s="2"/>
      <c r="E100" s="2"/>
      <c r="F100" s="2"/>
      <c r="G100" s="2"/>
      <c r="H100" s="2"/>
      <c r="I100" s="2"/>
      <c r="P100" s="20"/>
    </row>
    <row r="101" spans="2:16" ht="18.75" x14ac:dyDescent="0.3">
      <c r="B101" s="19"/>
      <c r="C101" s="19"/>
      <c r="D101" s="2"/>
      <c r="E101" s="2"/>
      <c r="F101" s="2"/>
      <c r="G101" s="2"/>
      <c r="H101" s="2"/>
      <c r="I101" s="2"/>
      <c r="P101" s="20"/>
    </row>
    <row r="102" spans="2:16" ht="18.75" x14ac:dyDescent="0.3">
      <c r="B102" s="19"/>
      <c r="C102" s="19"/>
      <c r="D102" s="2"/>
      <c r="E102" s="2"/>
      <c r="F102" s="2"/>
      <c r="G102" s="2"/>
      <c r="H102" s="2"/>
      <c r="I102" s="2"/>
      <c r="P102" s="20"/>
    </row>
    <row r="103" spans="2:16" ht="18.75" x14ac:dyDescent="0.3">
      <c r="B103" s="19"/>
      <c r="C103" s="19"/>
      <c r="D103" s="2"/>
      <c r="E103" s="2"/>
      <c r="F103" s="2"/>
      <c r="G103" s="2"/>
      <c r="H103" s="2"/>
      <c r="I103" s="2"/>
      <c r="P103" s="20"/>
    </row>
    <row r="104" spans="2:16" ht="18.75" x14ac:dyDescent="0.3">
      <c r="B104" s="19"/>
      <c r="C104" s="19"/>
      <c r="D104" s="2"/>
      <c r="E104" s="2"/>
      <c r="F104" s="2"/>
      <c r="G104" s="2"/>
      <c r="H104" s="2"/>
      <c r="I104" s="2"/>
      <c r="P104" s="20"/>
    </row>
    <row r="105" spans="2:16" ht="18.75" x14ac:dyDescent="0.3">
      <c r="B105" s="19"/>
      <c r="C105" s="19"/>
      <c r="D105" s="2"/>
      <c r="E105" s="2"/>
      <c r="F105" s="2"/>
      <c r="G105" s="2"/>
      <c r="H105" s="2"/>
      <c r="I105" s="2"/>
      <c r="P105" s="20"/>
    </row>
    <row r="106" spans="2:16" ht="18.75" x14ac:dyDescent="0.3">
      <c r="B106" s="19"/>
      <c r="C106" s="19"/>
      <c r="D106" s="2"/>
      <c r="E106" s="2"/>
      <c r="F106" s="2"/>
      <c r="G106" s="2"/>
      <c r="H106" s="2"/>
      <c r="I106" s="2"/>
      <c r="P106" s="20"/>
    </row>
    <row r="107" spans="2:16" ht="18.75" x14ac:dyDescent="0.3">
      <c r="B107" s="19"/>
      <c r="C107" s="19"/>
      <c r="D107" s="2"/>
      <c r="E107" s="2"/>
      <c r="F107" s="2"/>
      <c r="G107" s="2"/>
      <c r="H107" s="2"/>
      <c r="I107" s="2"/>
      <c r="P107" s="20"/>
    </row>
    <row r="108" spans="2:16" ht="18.75" x14ac:dyDescent="0.3">
      <c r="B108" s="19"/>
      <c r="C108" s="19"/>
      <c r="D108" s="2"/>
      <c r="E108" s="2"/>
      <c r="F108" s="2"/>
      <c r="G108" s="2"/>
      <c r="H108" s="2"/>
      <c r="I108" s="2"/>
      <c r="P108" s="20"/>
    </row>
    <row r="109" spans="2:16" ht="18.75" x14ac:dyDescent="0.3">
      <c r="B109" s="19"/>
      <c r="C109" s="19"/>
      <c r="D109" s="2"/>
      <c r="E109" s="2"/>
      <c r="F109" s="2"/>
      <c r="G109" s="2"/>
      <c r="H109" s="2"/>
      <c r="I109" s="2"/>
      <c r="P109" s="20"/>
    </row>
    <row r="110" spans="2:16" ht="18.75" x14ac:dyDescent="0.3">
      <c r="B110" s="19"/>
      <c r="C110" s="19"/>
      <c r="D110" s="2"/>
      <c r="E110" s="2"/>
      <c r="F110" s="2"/>
      <c r="G110" s="2"/>
      <c r="H110" s="2"/>
      <c r="I110" s="2"/>
      <c r="P110" s="20"/>
    </row>
    <row r="111" spans="2:16" ht="18.75" x14ac:dyDescent="0.3">
      <c r="B111" s="19"/>
      <c r="C111" s="19"/>
      <c r="D111" s="2"/>
      <c r="E111" s="2"/>
      <c r="F111" s="2"/>
      <c r="G111" s="2"/>
      <c r="H111" s="2"/>
      <c r="I111" s="2"/>
      <c r="P111" s="20"/>
    </row>
    <row r="112" spans="2:16" ht="18.75" x14ac:dyDescent="0.3">
      <c r="B112" s="19"/>
      <c r="C112" s="19"/>
      <c r="D112" s="2"/>
      <c r="E112" s="2"/>
      <c r="F112" s="2"/>
      <c r="G112" s="2"/>
      <c r="H112" s="2"/>
      <c r="I112" s="2"/>
      <c r="P112" s="20"/>
    </row>
    <row r="113" spans="2:16" ht="18.75" x14ac:dyDescent="0.3">
      <c r="B113" s="19"/>
      <c r="C113" s="19"/>
      <c r="D113" s="2"/>
      <c r="E113" s="2"/>
      <c r="F113" s="2"/>
      <c r="G113" s="2"/>
      <c r="H113" s="2"/>
      <c r="I113" s="2"/>
      <c r="P113" s="20"/>
    </row>
    <row r="114" spans="2:16" ht="18.75" x14ac:dyDescent="0.3">
      <c r="B114" s="19"/>
      <c r="C114" s="19"/>
      <c r="D114" s="2"/>
      <c r="E114" s="2"/>
      <c r="F114" s="2"/>
      <c r="G114" s="2"/>
      <c r="H114" s="2"/>
      <c r="I114" s="2"/>
      <c r="P114" s="20"/>
    </row>
    <row r="115" spans="2:16" ht="18.75" x14ac:dyDescent="0.3">
      <c r="B115" s="19"/>
      <c r="C115" s="19"/>
      <c r="D115" s="2"/>
      <c r="E115" s="2"/>
      <c r="F115" s="2"/>
      <c r="G115" s="2"/>
      <c r="H115" s="2"/>
      <c r="I115" s="2"/>
      <c r="P115" s="20"/>
    </row>
    <row r="116" spans="2:16" ht="18.75" x14ac:dyDescent="0.3">
      <c r="B116" s="19"/>
      <c r="C116" s="19"/>
      <c r="D116" s="2"/>
      <c r="E116" s="2"/>
      <c r="F116" s="2"/>
      <c r="G116" s="2"/>
      <c r="H116" s="2"/>
      <c r="I116" s="2"/>
      <c r="P116" s="20"/>
    </row>
    <row r="117" spans="2:16" ht="18.75" x14ac:dyDescent="0.3">
      <c r="B117" s="19"/>
      <c r="C117" s="19"/>
      <c r="D117" s="2"/>
      <c r="E117" s="2"/>
      <c r="F117" s="2"/>
      <c r="G117" s="2"/>
      <c r="H117" s="2"/>
      <c r="I117" s="2"/>
      <c r="P117" s="20"/>
    </row>
    <row r="118" spans="2:16" ht="18.75" x14ac:dyDescent="0.3">
      <c r="B118" s="19"/>
      <c r="C118" s="19"/>
      <c r="D118" s="2"/>
      <c r="E118" s="2"/>
      <c r="F118" s="2"/>
      <c r="G118" s="2"/>
      <c r="H118" s="2"/>
      <c r="I118" s="2"/>
      <c r="P118" s="20"/>
    </row>
    <row r="119" spans="2:16" ht="18.75" x14ac:dyDescent="0.3">
      <c r="B119" s="19"/>
      <c r="C119" s="19"/>
      <c r="D119" s="2"/>
      <c r="E119" s="2"/>
      <c r="F119" s="2"/>
      <c r="G119" s="2"/>
      <c r="H119" s="2"/>
      <c r="I119" s="2"/>
      <c r="P119" s="20"/>
    </row>
    <row r="120" spans="2:16" ht="18.75" x14ac:dyDescent="0.3">
      <c r="B120" s="19"/>
      <c r="C120" s="19"/>
      <c r="D120" s="2"/>
      <c r="E120" s="2"/>
      <c r="F120" s="2"/>
      <c r="G120" s="2"/>
      <c r="H120" s="2"/>
      <c r="I120" s="2"/>
      <c r="P120" s="20"/>
    </row>
    <row r="121" spans="2:16" ht="18.75" x14ac:dyDescent="0.3">
      <c r="B121" s="19"/>
      <c r="C121" s="19"/>
      <c r="D121" s="2"/>
      <c r="E121" s="2"/>
      <c r="F121" s="2"/>
      <c r="G121" s="2"/>
      <c r="H121" s="2"/>
      <c r="I121" s="2"/>
      <c r="P121" s="20"/>
    </row>
    <row r="122" spans="2:16" ht="18.75" x14ac:dyDescent="0.3">
      <c r="B122" s="19"/>
      <c r="C122" s="19"/>
      <c r="D122" s="2"/>
      <c r="E122" s="2"/>
      <c r="F122" s="2"/>
      <c r="G122" s="2"/>
      <c r="H122" s="2"/>
      <c r="I122" s="2"/>
      <c r="P122" s="20"/>
    </row>
    <row r="123" spans="2:16" ht="18.75" x14ac:dyDescent="0.3">
      <c r="B123" s="19"/>
      <c r="C123" s="19"/>
      <c r="D123" s="2"/>
      <c r="E123" s="2"/>
      <c r="F123" s="2"/>
      <c r="G123" s="2"/>
      <c r="H123" s="2"/>
      <c r="I123" s="2"/>
      <c r="P123" s="20"/>
    </row>
    <row r="124" spans="2:16" ht="18.75" x14ac:dyDescent="0.3">
      <c r="B124" s="19"/>
      <c r="C124" s="19"/>
      <c r="D124" s="2"/>
      <c r="E124" s="2"/>
      <c r="F124" s="2"/>
      <c r="G124" s="2"/>
      <c r="H124" s="2"/>
      <c r="I124" s="2"/>
      <c r="P124" s="20"/>
    </row>
    <row r="125" spans="2:16" ht="18.75" x14ac:dyDescent="0.3">
      <c r="B125" s="19"/>
      <c r="C125" s="19"/>
      <c r="D125" s="2"/>
      <c r="E125" s="2"/>
      <c r="F125" s="2"/>
      <c r="G125" s="2"/>
      <c r="H125" s="2"/>
      <c r="I125" s="2"/>
      <c r="P125" s="20"/>
    </row>
    <row r="126" spans="2:16" ht="18.75" x14ac:dyDescent="0.2">
      <c r="B126" s="6"/>
      <c r="C126" s="6"/>
      <c r="D126" s="2"/>
      <c r="E126" s="2"/>
      <c r="F126" s="2"/>
      <c r="G126" s="2"/>
      <c r="H126" s="2"/>
      <c r="I126" s="2"/>
      <c r="P126" s="20"/>
    </row>
    <row r="127" spans="2:16" ht="18.75" x14ac:dyDescent="0.2">
      <c r="B127" s="6"/>
      <c r="C127" s="6"/>
      <c r="D127" s="2"/>
      <c r="E127" s="2"/>
      <c r="F127" s="2"/>
      <c r="G127" s="2"/>
      <c r="H127" s="2"/>
      <c r="I127" s="2"/>
      <c r="P127" s="20"/>
    </row>
    <row r="128" spans="2:16" ht="18.75" x14ac:dyDescent="0.2">
      <c r="B128" s="6"/>
      <c r="C128" s="6"/>
      <c r="D128" s="2"/>
      <c r="E128" s="2"/>
      <c r="F128" s="2"/>
      <c r="G128" s="2"/>
      <c r="H128" s="2"/>
      <c r="I128" s="2"/>
      <c r="P128" s="20"/>
    </row>
    <row r="129" spans="2:16" ht="18.75" x14ac:dyDescent="0.2">
      <c r="B129" s="6"/>
      <c r="C129" s="6"/>
      <c r="D129" s="2"/>
      <c r="E129" s="2"/>
      <c r="F129" s="2"/>
      <c r="G129" s="2"/>
      <c r="H129" s="2"/>
      <c r="I129" s="2"/>
      <c r="P129" s="20"/>
    </row>
    <row r="130" spans="2:16" ht="18.75" x14ac:dyDescent="0.2">
      <c r="B130" s="6"/>
      <c r="C130" s="6"/>
      <c r="D130" s="2"/>
      <c r="E130" s="2"/>
      <c r="F130" s="2"/>
      <c r="G130" s="2"/>
      <c r="H130" s="2"/>
      <c r="I130" s="2"/>
      <c r="P130" s="20"/>
    </row>
    <row r="131" spans="2:16" ht="18.75" x14ac:dyDescent="0.2">
      <c r="B131" s="6"/>
      <c r="C131" s="6"/>
      <c r="D131" s="2"/>
      <c r="E131" s="2"/>
      <c r="F131" s="2"/>
      <c r="G131" s="2"/>
      <c r="H131" s="2"/>
      <c r="I131" s="2"/>
      <c r="P131" s="20"/>
    </row>
    <row r="132" spans="2:16" ht="18.75" x14ac:dyDescent="0.2">
      <c r="B132" s="6"/>
      <c r="C132" s="6"/>
      <c r="D132" s="2"/>
      <c r="E132" s="2"/>
      <c r="F132" s="2"/>
      <c r="G132" s="2"/>
      <c r="H132" s="2"/>
      <c r="I132" s="2"/>
      <c r="P132" s="20"/>
    </row>
    <row r="133" spans="2:16" ht="18.75" x14ac:dyDescent="0.2">
      <c r="B133" s="6"/>
      <c r="C133" s="6"/>
      <c r="D133" s="2"/>
      <c r="E133" s="2"/>
      <c r="F133" s="2"/>
      <c r="G133" s="2"/>
      <c r="H133" s="2"/>
      <c r="I133" s="2"/>
      <c r="P133" s="20"/>
    </row>
    <row r="134" spans="2:16" ht="18.75" x14ac:dyDescent="0.2">
      <c r="B134" s="6"/>
      <c r="C134" s="6"/>
      <c r="D134" s="2"/>
      <c r="E134" s="2"/>
      <c r="F134" s="2"/>
      <c r="G134" s="2"/>
      <c r="H134" s="2"/>
      <c r="I134" s="2"/>
      <c r="P134" s="20"/>
    </row>
    <row r="135" spans="2:16" ht="18.75" x14ac:dyDescent="0.2">
      <c r="B135" s="6"/>
      <c r="C135" s="6"/>
      <c r="D135" s="2"/>
      <c r="E135" s="2"/>
      <c r="F135" s="2"/>
      <c r="G135" s="2"/>
      <c r="H135" s="2"/>
      <c r="I135" s="2"/>
      <c r="P135" s="20"/>
    </row>
    <row r="136" spans="2:16" ht="18.75" x14ac:dyDescent="0.2">
      <c r="B136" s="6"/>
      <c r="C136" s="6"/>
      <c r="D136" s="2"/>
      <c r="E136" s="2"/>
      <c r="F136" s="2"/>
      <c r="G136" s="2"/>
      <c r="H136" s="2"/>
      <c r="I136" s="2"/>
      <c r="P136" s="20"/>
    </row>
    <row r="137" spans="2:16" ht="18.75" x14ac:dyDescent="0.2">
      <c r="B137" s="6"/>
      <c r="C137" s="6"/>
      <c r="D137" s="2"/>
      <c r="E137" s="2"/>
      <c r="F137" s="2"/>
      <c r="G137" s="2"/>
      <c r="H137" s="2"/>
      <c r="I137" s="2"/>
      <c r="P137" s="20"/>
    </row>
    <row r="138" spans="2:16" ht="18.75" x14ac:dyDescent="0.2">
      <c r="B138" s="6"/>
      <c r="C138" s="6"/>
      <c r="D138" s="2"/>
      <c r="E138" s="2"/>
      <c r="F138" s="2"/>
      <c r="G138" s="2"/>
      <c r="H138" s="2"/>
      <c r="I138" s="2"/>
      <c r="P138" s="20"/>
    </row>
    <row r="139" spans="2:16" ht="18.75" x14ac:dyDescent="0.2">
      <c r="B139" s="6"/>
      <c r="C139" s="6"/>
      <c r="D139" s="2"/>
      <c r="E139" s="2"/>
      <c r="F139" s="2"/>
      <c r="G139" s="2"/>
      <c r="H139" s="2"/>
      <c r="I139" s="2"/>
      <c r="P139" s="20"/>
    </row>
    <row r="140" spans="2:16" ht="18.75" x14ac:dyDescent="0.2">
      <c r="B140" s="6"/>
      <c r="C140" s="6"/>
      <c r="D140" s="2"/>
      <c r="E140" s="2"/>
      <c r="F140" s="2"/>
      <c r="G140" s="2"/>
      <c r="H140" s="2"/>
      <c r="I140" s="2"/>
      <c r="P140" s="20"/>
    </row>
    <row r="141" spans="2:16" ht="18.75" x14ac:dyDescent="0.2">
      <c r="B141" s="6"/>
      <c r="C141" s="6"/>
      <c r="D141" s="2"/>
      <c r="E141" s="2"/>
      <c r="F141" s="2"/>
      <c r="G141" s="2"/>
      <c r="H141" s="2"/>
      <c r="I141" s="2"/>
      <c r="P141" s="20"/>
    </row>
    <row r="142" spans="2:16" ht="18.75" x14ac:dyDescent="0.2">
      <c r="B142" s="6"/>
      <c r="C142" s="6"/>
      <c r="D142" s="2"/>
      <c r="E142" s="2"/>
      <c r="F142" s="2"/>
      <c r="G142" s="2"/>
      <c r="H142" s="2"/>
      <c r="I142" s="2"/>
      <c r="P142" s="20"/>
    </row>
    <row r="143" spans="2:16" ht="18.75" x14ac:dyDescent="0.2">
      <c r="B143" s="6"/>
      <c r="C143" s="6"/>
      <c r="D143" s="2"/>
      <c r="E143" s="2"/>
      <c r="F143" s="2"/>
      <c r="G143" s="2"/>
      <c r="H143" s="2"/>
      <c r="I143" s="2"/>
      <c r="P143" s="20"/>
    </row>
    <row r="144" spans="2:16" ht="18.75" x14ac:dyDescent="0.2">
      <c r="B144" s="6"/>
      <c r="C144" s="6"/>
      <c r="D144" s="2"/>
      <c r="E144" s="2"/>
      <c r="F144" s="2"/>
      <c r="G144" s="2"/>
      <c r="H144" s="2"/>
      <c r="I144" s="2"/>
      <c r="P144" s="20"/>
    </row>
    <row r="145" spans="2:16" ht="18.75" x14ac:dyDescent="0.2">
      <c r="B145" s="6"/>
      <c r="C145" s="6"/>
      <c r="D145" s="2"/>
      <c r="E145" s="2"/>
      <c r="F145" s="2"/>
      <c r="G145" s="2"/>
      <c r="H145" s="2"/>
      <c r="I145" s="2"/>
      <c r="P145" s="20"/>
    </row>
    <row r="146" spans="2:16" ht="18.75" x14ac:dyDescent="0.2">
      <c r="B146" s="6"/>
      <c r="C146" s="6"/>
      <c r="D146" s="2"/>
      <c r="E146" s="2"/>
      <c r="F146" s="2"/>
      <c r="G146" s="2"/>
      <c r="H146" s="2"/>
      <c r="I146" s="2"/>
      <c r="P146" s="20"/>
    </row>
    <row r="147" spans="2:16" ht="18.75" x14ac:dyDescent="0.2">
      <c r="B147" s="6"/>
      <c r="C147" s="6"/>
      <c r="D147" s="2"/>
      <c r="E147" s="2"/>
      <c r="F147" s="2"/>
      <c r="G147" s="2"/>
      <c r="H147" s="2"/>
      <c r="I147" s="2"/>
      <c r="P147" s="20"/>
    </row>
    <row r="148" spans="2:16" ht="18.75" x14ac:dyDescent="0.2">
      <c r="B148" s="6"/>
      <c r="C148" s="6"/>
      <c r="D148" s="2"/>
      <c r="E148" s="2"/>
      <c r="F148" s="2"/>
      <c r="G148" s="2"/>
      <c r="H148" s="2"/>
      <c r="I148" s="2"/>
      <c r="P148" s="20"/>
    </row>
    <row r="149" spans="2:16" ht="18.75" x14ac:dyDescent="0.2">
      <c r="B149" s="6"/>
      <c r="C149" s="6"/>
      <c r="D149" s="2"/>
      <c r="E149" s="2"/>
      <c r="F149" s="2"/>
      <c r="G149" s="2"/>
      <c r="H149" s="2"/>
      <c r="I149" s="2"/>
      <c r="P149" s="20"/>
    </row>
    <row r="150" spans="2:16" ht="18.75" x14ac:dyDescent="0.2">
      <c r="B150" s="6"/>
      <c r="C150" s="6"/>
      <c r="D150" s="2"/>
      <c r="E150" s="2"/>
      <c r="F150" s="2"/>
      <c r="G150" s="2"/>
      <c r="H150" s="2"/>
      <c r="I150" s="2"/>
      <c r="P150" s="20"/>
    </row>
    <row r="151" spans="2:16" ht="18.75" x14ac:dyDescent="0.2">
      <c r="B151" s="6"/>
      <c r="C151" s="6"/>
      <c r="D151" s="2"/>
      <c r="E151" s="2"/>
      <c r="F151" s="2"/>
      <c r="G151" s="2"/>
      <c r="H151" s="2"/>
      <c r="I151" s="2"/>
      <c r="P151" s="20"/>
    </row>
    <row r="152" spans="2:16" ht="18.75" x14ac:dyDescent="0.2">
      <c r="B152" s="6"/>
      <c r="C152" s="6"/>
      <c r="D152" s="2"/>
      <c r="E152" s="2"/>
      <c r="F152" s="2"/>
      <c r="G152" s="2"/>
      <c r="H152" s="2"/>
      <c r="I152" s="2"/>
      <c r="P152" s="20"/>
    </row>
    <row r="153" spans="2:16" ht="18.75" x14ac:dyDescent="0.2">
      <c r="B153" s="6"/>
      <c r="C153" s="6"/>
      <c r="D153" s="2"/>
      <c r="E153" s="2"/>
      <c r="F153" s="2"/>
      <c r="G153" s="2"/>
      <c r="H153" s="2"/>
      <c r="I153" s="2"/>
      <c r="P153" s="20"/>
    </row>
    <row r="154" spans="2:16" ht="18.75" x14ac:dyDescent="0.2">
      <c r="B154" s="6"/>
      <c r="C154" s="6"/>
      <c r="D154" s="2"/>
      <c r="E154" s="2"/>
      <c r="F154" s="2"/>
      <c r="G154" s="2"/>
      <c r="H154" s="2"/>
      <c r="I154" s="2"/>
      <c r="P154" s="20"/>
    </row>
    <row r="155" spans="2:16" ht="18.75" x14ac:dyDescent="0.2">
      <c r="B155" s="6"/>
      <c r="C155" s="6"/>
      <c r="D155" s="2"/>
      <c r="E155" s="2"/>
      <c r="F155" s="2"/>
      <c r="G155" s="2"/>
      <c r="H155" s="2"/>
      <c r="I155" s="2"/>
      <c r="P155" s="20"/>
    </row>
    <row r="156" spans="2:16" ht="18.75" x14ac:dyDescent="0.2">
      <c r="B156" s="6"/>
      <c r="C156" s="6"/>
      <c r="D156" s="2"/>
      <c r="E156" s="2"/>
      <c r="F156" s="2"/>
      <c r="G156" s="2"/>
      <c r="H156" s="2"/>
      <c r="I156" s="2"/>
      <c r="P156" s="20"/>
    </row>
    <row r="157" spans="2:16" ht="18.75" x14ac:dyDescent="0.2">
      <c r="B157" s="6"/>
      <c r="C157" s="6"/>
      <c r="D157" s="2"/>
      <c r="E157" s="2"/>
      <c r="F157" s="2"/>
      <c r="G157" s="2"/>
      <c r="H157" s="2"/>
      <c r="I157" s="2"/>
      <c r="P157" s="20"/>
    </row>
    <row r="158" spans="2:16" ht="18.75" x14ac:dyDescent="0.2">
      <c r="B158" s="6"/>
      <c r="C158" s="6"/>
      <c r="D158" s="2"/>
      <c r="E158" s="2"/>
      <c r="F158" s="2"/>
      <c r="G158" s="2"/>
      <c r="H158" s="2"/>
      <c r="I158" s="2"/>
      <c r="P158" s="20"/>
    </row>
    <row r="159" spans="2:16" ht="18.75" x14ac:dyDescent="0.2">
      <c r="B159" s="6"/>
      <c r="C159" s="6"/>
      <c r="D159" s="2"/>
      <c r="E159" s="2"/>
      <c r="F159" s="2"/>
      <c r="G159" s="2"/>
      <c r="H159" s="2"/>
      <c r="I159" s="2"/>
      <c r="P159" s="20"/>
    </row>
    <row r="160" spans="2:16" ht="18.75" x14ac:dyDescent="0.2">
      <c r="B160" s="6"/>
      <c r="C160" s="6"/>
      <c r="D160" s="2"/>
      <c r="E160" s="2"/>
      <c r="F160" s="2"/>
      <c r="G160" s="2"/>
      <c r="H160" s="2"/>
      <c r="I160" s="2"/>
      <c r="P160" s="20"/>
    </row>
    <row r="161" spans="2:16" ht="18.75" x14ac:dyDescent="0.2">
      <c r="B161" s="6"/>
      <c r="C161" s="6"/>
      <c r="D161" s="2"/>
      <c r="E161" s="2"/>
      <c r="F161" s="2"/>
      <c r="G161" s="2"/>
      <c r="H161" s="2"/>
      <c r="I161" s="2"/>
      <c r="P161" s="20"/>
    </row>
    <row r="162" spans="2:16" ht="18.75" x14ac:dyDescent="0.2">
      <c r="B162" s="6"/>
      <c r="C162" s="6"/>
      <c r="D162" s="2"/>
      <c r="E162" s="2"/>
      <c r="F162" s="2"/>
      <c r="G162" s="2"/>
      <c r="H162" s="2"/>
      <c r="I162" s="2"/>
      <c r="P162" s="20"/>
    </row>
    <row r="163" spans="2:16" ht="18.75" x14ac:dyDescent="0.2">
      <c r="B163" s="6"/>
      <c r="C163" s="6"/>
      <c r="D163" s="2"/>
      <c r="E163" s="2"/>
      <c r="F163" s="2"/>
      <c r="G163" s="2"/>
      <c r="H163" s="2"/>
      <c r="I163" s="2"/>
      <c r="P163" s="20"/>
    </row>
    <row r="164" spans="2:16" ht="18.75" x14ac:dyDescent="0.2">
      <c r="B164" s="6"/>
      <c r="C164" s="6"/>
      <c r="D164" s="2"/>
      <c r="E164" s="2"/>
      <c r="F164" s="2"/>
      <c r="G164" s="2"/>
      <c r="H164" s="2"/>
      <c r="I164" s="2"/>
      <c r="P164" s="20"/>
    </row>
    <row r="165" spans="2:16" ht="18.75" x14ac:dyDescent="0.2">
      <c r="B165" s="6"/>
      <c r="C165" s="6"/>
      <c r="D165" s="2"/>
      <c r="E165" s="2"/>
      <c r="F165" s="2"/>
      <c r="G165" s="2"/>
      <c r="H165" s="2"/>
      <c r="I165" s="2"/>
      <c r="P165" s="20"/>
    </row>
    <row r="166" spans="2:16" ht="18.75" x14ac:dyDescent="0.2">
      <c r="B166" s="6"/>
      <c r="C166" s="6"/>
      <c r="D166" s="2"/>
      <c r="E166" s="2"/>
      <c r="F166" s="2"/>
      <c r="G166" s="2"/>
      <c r="H166" s="2"/>
      <c r="I166" s="2"/>
      <c r="P166" s="20"/>
    </row>
    <row r="167" spans="2:16" ht="18.75" x14ac:dyDescent="0.2">
      <c r="B167" s="6"/>
      <c r="C167" s="6"/>
      <c r="D167" s="2"/>
      <c r="E167" s="2"/>
      <c r="F167" s="2"/>
      <c r="G167" s="2"/>
      <c r="H167" s="2"/>
      <c r="I167" s="2"/>
      <c r="P167" s="20"/>
    </row>
    <row r="168" spans="2:16" ht="18.75" x14ac:dyDescent="0.2">
      <c r="B168" s="6"/>
      <c r="C168" s="6"/>
      <c r="D168" s="2"/>
      <c r="E168" s="2"/>
      <c r="F168" s="2"/>
      <c r="G168" s="2"/>
      <c r="H168" s="2"/>
      <c r="I168" s="2"/>
      <c r="P168" s="20"/>
    </row>
    <row r="169" spans="2:16" ht="18.75" x14ac:dyDescent="0.2">
      <c r="B169" s="6"/>
      <c r="C169" s="6"/>
      <c r="D169" s="2"/>
      <c r="E169" s="2"/>
      <c r="F169" s="2"/>
      <c r="G169" s="2"/>
      <c r="H169" s="2"/>
      <c r="I169" s="2"/>
      <c r="P169" s="20"/>
    </row>
    <row r="170" spans="2:16" ht="18.75" x14ac:dyDescent="0.2">
      <c r="B170" s="6"/>
      <c r="C170" s="6"/>
      <c r="D170" s="2"/>
      <c r="E170" s="2"/>
      <c r="F170" s="2"/>
      <c r="G170" s="2"/>
      <c r="H170" s="2"/>
      <c r="I170" s="2"/>
      <c r="P170" s="20"/>
    </row>
    <row r="171" spans="2:16" ht="18.75" x14ac:dyDescent="0.2">
      <c r="B171" s="6"/>
      <c r="C171" s="6"/>
      <c r="D171" s="2"/>
      <c r="E171" s="2"/>
      <c r="F171" s="2"/>
      <c r="G171" s="2"/>
      <c r="H171" s="2"/>
      <c r="I171" s="2"/>
      <c r="P171" s="20"/>
    </row>
    <row r="172" spans="2:16" ht="18.75" x14ac:dyDescent="0.2">
      <c r="B172" s="6"/>
      <c r="C172" s="6"/>
      <c r="D172" s="2"/>
      <c r="E172" s="2"/>
      <c r="F172" s="2"/>
      <c r="G172" s="2"/>
      <c r="H172" s="2"/>
      <c r="I172" s="2"/>
      <c r="P172" s="20"/>
    </row>
    <row r="173" spans="2:16" ht="18.75" x14ac:dyDescent="0.2">
      <c r="B173" s="6"/>
      <c r="C173" s="6"/>
      <c r="D173" s="2"/>
      <c r="E173" s="2"/>
      <c r="F173" s="2"/>
      <c r="G173" s="2"/>
      <c r="H173" s="2"/>
      <c r="I173" s="2"/>
      <c r="P173" s="20"/>
    </row>
    <row r="174" spans="2:16" ht="18.75" x14ac:dyDescent="0.2">
      <c r="B174" s="6"/>
      <c r="C174" s="6"/>
      <c r="D174" s="2"/>
      <c r="E174" s="2"/>
      <c r="F174" s="2"/>
      <c r="G174" s="2"/>
      <c r="H174" s="2"/>
      <c r="I174" s="2"/>
      <c r="P174" s="20"/>
    </row>
    <row r="175" spans="2:16" ht="18.75" x14ac:dyDescent="0.2">
      <c r="B175" s="6"/>
      <c r="C175" s="6"/>
      <c r="D175" s="2"/>
      <c r="E175" s="2"/>
      <c r="F175" s="2"/>
      <c r="G175" s="2"/>
      <c r="H175" s="2"/>
      <c r="I175" s="2"/>
      <c r="P175" s="20"/>
    </row>
    <row r="176" spans="2:16" ht="18.75" x14ac:dyDescent="0.2">
      <c r="B176" s="6"/>
      <c r="C176" s="6"/>
      <c r="D176" s="2"/>
      <c r="E176" s="2"/>
      <c r="F176" s="2"/>
      <c r="G176" s="2"/>
      <c r="H176" s="2"/>
      <c r="I176" s="2"/>
      <c r="P176" s="20"/>
    </row>
    <row r="177" spans="2:16" ht="18.75" x14ac:dyDescent="0.2">
      <c r="B177" s="6"/>
      <c r="C177" s="6"/>
      <c r="D177" s="2"/>
      <c r="E177" s="2"/>
      <c r="F177" s="2"/>
      <c r="G177" s="2"/>
      <c r="H177" s="2"/>
      <c r="I177" s="2"/>
      <c r="P177" s="20"/>
    </row>
    <row r="178" spans="2:16" ht="18.75" x14ac:dyDescent="0.2">
      <c r="B178" s="6"/>
      <c r="C178" s="6"/>
      <c r="D178" s="2"/>
      <c r="E178" s="2"/>
      <c r="F178" s="2"/>
      <c r="G178" s="2"/>
      <c r="H178" s="2"/>
      <c r="I178" s="2"/>
      <c r="P178" s="20"/>
    </row>
    <row r="179" spans="2:16" ht="18.75" x14ac:dyDescent="0.2">
      <c r="B179" s="6"/>
      <c r="C179" s="6"/>
      <c r="D179" s="2"/>
      <c r="E179" s="2"/>
      <c r="F179" s="2"/>
      <c r="G179" s="2"/>
      <c r="H179" s="2"/>
      <c r="I179" s="2"/>
      <c r="P179" s="20"/>
    </row>
    <row r="180" spans="2:16" ht="18.75" x14ac:dyDescent="0.2">
      <c r="B180" s="6"/>
      <c r="C180" s="6"/>
      <c r="D180" s="2"/>
      <c r="E180" s="2"/>
      <c r="F180" s="2"/>
      <c r="G180" s="2"/>
      <c r="H180" s="2"/>
      <c r="I180" s="2"/>
      <c r="P180" s="20"/>
    </row>
    <row r="181" spans="2:16" ht="18.75" x14ac:dyDescent="0.2">
      <c r="B181" s="6"/>
      <c r="C181" s="6"/>
      <c r="D181" s="2"/>
      <c r="E181" s="2"/>
      <c r="F181" s="2"/>
      <c r="G181" s="2"/>
      <c r="H181" s="2"/>
      <c r="I181" s="2"/>
      <c r="P181" s="20"/>
    </row>
    <row r="182" spans="2:16" ht="18.75" x14ac:dyDescent="0.2">
      <c r="B182" s="6"/>
      <c r="C182" s="6"/>
      <c r="D182" s="2"/>
      <c r="E182" s="2"/>
      <c r="F182" s="2"/>
      <c r="G182" s="2"/>
      <c r="H182" s="2"/>
      <c r="I182" s="2"/>
      <c r="P182" s="20"/>
    </row>
    <row r="183" spans="2:16" ht="18.75" x14ac:dyDescent="0.2">
      <c r="B183" s="6"/>
      <c r="C183" s="6"/>
      <c r="D183" s="2"/>
      <c r="E183" s="2"/>
      <c r="F183" s="2"/>
      <c r="G183" s="2"/>
      <c r="H183" s="2"/>
      <c r="I183" s="2"/>
      <c r="P183" s="20"/>
    </row>
    <row r="184" spans="2:16" ht="18.75" x14ac:dyDescent="0.2">
      <c r="B184" s="6"/>
      <c r="C184" s="6"/>
      <c r="D184" s="2"/>
      <c r="E184" s="2"/>
      <c r="F184" s="2"/>
      <c r="G184" s="2"/>
      <c r="H184" s="2"/>
      <c r="I184" s="2"/>
      <c r="P184" s="20"/>
    </row>
    <row r="185" spans="2:16" ht="18.75" x14ac:dyDescent="0.2">
      <c r="B185" s="6"/>
      <c r="C185" s="6"/>
      <c r="D185" s="2"/>
      <c r="E185" s="2"/>
      <c r="F185" s="2"/>
      <c r="G185" s="2"/>
      <c r="H185" s="2"/>
      <c r="I185" s="2"/>
      <c r="P185" s="20"/>
    </row>
    <row r="186" spans="2:16" ht="18.75" x14ac:dyDescent="0.2">
      <c r="B186" s="6"/>
      <c r="C186" s="6"/>
      <c r="D186" s="2"/>
      <c r="E186" s="2"/>
      <c r="F186" s="2"/>
      <c r="G186" s="2"/>
      <c r="H186" s="2"/>
      <c r="I186" s="2"/>
      <c r="P186" s="20"/>
    </row>
    <row r="187" spans="2:16" ht="18.75" x14ac:dyDescent="0.2">
      <c r="B187" s="6"/>
      <c r="C187" s="6"/>
      <c r="D187" s="2"/>
      <c r="E187" s="2"/>
      <c r="F187" s="2"/>
      <c r="G187" s="2"/>
      <c r="H187" s="2"/>
      <c r="I187" s="2"/>
      <c r="P187" s="20"/>
    </row>
    <row r="188" spans="2:16" ht="18.75" x14ac:dyDescent="0.2">
      <c r="B188" s="6"/>
      <c r="C188" s="6"/>
      <c r="D188" s="2"/>
      <c r="E188" s="2"/>
      <c r="F188" s="2"/>
      <c r="G188" s="2"/>
      <c r="H188" s="2"/>
      <c r="I188" s="2"/>
      <c r="P188" s="20"/>
    </row>
    <row r="189" spans="2:16" ht="18.75" x14ac:dyDescent="0.2">
      <c r="B189" s="6"/>
      <c r="C189" s="6"/>
      <c r="D189" s="2"/>
      <c r="E189" s="2"/>
      <c r="F189" s="2"/>
      <c r="G189" s="2"/>
      <c r="H189" s="2"/>
      <c r="I189" s="2"/>
      <c r="P189" s="20"/>
    </row>
    <row r="190" spans="2:16" ht="18.75" x14ac:dyDescent="0.2">
      <c r="B190" s="6"/>
      <c r="C190" s="6"/>
      <c r="D190" s="2"/>
      <c r="E190" s="2"/>
      <c r="F190" s="2"/>
      <c r="G190" s="2"/>
      <c r="H190" s="2"/>
      <c r="I190" s="2"/>
      <c r="P190" s="20"/>
    </row>
    <row r="191" spans="2:16" ht="18.75" x14ac:dyDescent="0.2">
      <c r="B191" s="6"/>
      <c r="C191" s="6"/>
      <c r="D191" s="2"/>
      <c r="E191" s="2"/>
      <c r="F191" s="2"/>
      <c r="G191" s="2"/>
      <c r="H191" s="2"/>
      <c r="I191" s="2"/>
      <c r="P191" s="20"/>
    </row>
    <row r="192" spans="2:16" ht="18.75" x14ac:dyDescent="0.2">
      <c r="B192" s="6"/>
      <c r="C192" s="6"/>
      <c r="D192" s="2"/>
      <c r="E192" s="2"/>
      <c r="F192" s="2"/>
      <c r="G192" s="2"/>
      <c r="H192" s="2"/>
      <c r="I192" s="2"/>
      <c r="P192" s="20"/>
    </row>
    <row r="193" spans="2:16" ht="18.75" x14ac:dyDescent="0.2">
      <c r="B193" s="6"/>
      <c r="C193" s="6"/>
      <c r="D193" s="2"/>
      <c r="E193" s="2"/>
      <c r="F193" s="2"/>
      <c r="G193" s="2"/>
      <c r="H193" s="2"/>
      <c r="I193" s="2"/>
      <c r="P193" s="20"/>
    </row>
    <row r="194" spans="2:16" ht="18.75" x14ac:dyDescent="0.2">
      <c r="B194" s="6"/>
      <c r="C194" s="6"/>
      <c r="D194" s="2"/>
      <c r="E194" s="2"/>
      <c r="F194" s="2"/>
      <c r="G194" s="2"/>
      <c r="H194" s="2"/>
      <c r="I194" s="2"/>
      <c r="P194" s="20"/>
    </row>
    <row r="195" spans="2:16" ht="18.75" x14ac:dyDescent="0.2">
      <c r="B195" s="6"/>
      <c r="C195" s="6"/>
      <c r="D195" s="2"/>
      <c r="E195" s="2"/>
      <c r="F195" s="2"/>
      <c r="G195" s="2"/>
      <c r="H195" s="2"/>
      <c r="I195" s="2"/>
      <c r="P195" s="20"/>
    </row>
    <row r="196" spans="2:16" ht="18.75" x14ac:dyDescent="0.2">
      <c r="B196" s="6"/>
      <c r="C196" s="6"/>
      <c r="D196" s="2"/>
      <c r="E196" s="2"/>
      <c r="F196" s="2"/>
      <c r="G196" s="2"/>
      <c r="H196" s="2"/>
      <c r="I196" s="2"/>
      <c r="P196" s="20"/>
    </row>
    <row r="197" spans="2:16" ht="18.75" x14ac:dyDescent="0.2">
      <c r="B197" s="6"/>
      <c r="C197" s="6"/>
      <c r="D197" s="2"/>
      <c r="E197" s="2"/>
      <c r="F197" s="2"/>
      <c r="G197" s="2"/>
      <c r="H197" s="2"/>
      <c r="I197" s="2"/>
      <c r="P197" s="20"/>
    </row>
    <row r="198" spans="2:16" ht="18.75" x14ac:dyDescent="0.2">
      <c r="B198" s="6"/>
      <c r="C198" s="6"/>
      <c r="D198" s="2"/>
      <c r="E198" s="2"/>
      <c r="F198" s="2"/>
      <c r="G198" s="2"/>
      <c r="H198" s="2"/>
      <c r="I198" s="2"/>
      <c r="P198" s="20"/>
    </row>
    <row r="199" spans="2:16" ht="18.75" x14ac:dyDescent="0.2">
      <c r="B199" s="6"/>
      <c r="C199" s="6"/>
      <c r="D199" s="2"/>
      <c r="E199" s="2"/>
      <c r="F199" s="2"/>
      <c r="G199" s="2"/>
      <c r="H199" s="2"/>
      <c r="I199" s="2"/>
      <c r="P199" s="20"/>
    </row>
    <row r="200" spans="2:16" ht="18.75" x14ac:dyDescent="0.2">
      <c r="B200" s="6"/>
      <c r="C200" s="6"/>
      <c r="D200" s="2"/>
      <c r="E200" s="2"/>
      <c r="F200" s="2"/>
      <c r="G200" s="2"/>
      <c r="H200" s="2"/>
      <c r="I200" s="2"/>
      <c r="P200" s="20"/>
    </row>
    <row r="201" spans="2:16" ht="18.75" x14ac:dyDescent="0.2">
      <c r="B201" s="6"/>
      <c r="C201" s="6"/>
      <c r="D201" s="2"/>
      <c r="E201" s="2"/>
      <c r="F201" s="2"/>
      <c r="G201" s="2"/>
      <c r="H201" s="2"/>
      <c r="I201" s="2"/>
      <c r="P201" s="20"/>
    </row>
    <row r="202" spans="2:16" ht="18.75" x14ac:dyDescent="0.2">
      <c r="B202" s="6"/>
      <c r="C202" s="6"/>
      <c r="D202" s="2"/>
      <c r="E202" s="2"/>
      <c r="F202" s="2"/>
      <c r="G202" s="2"/>
      <c r="H202" s="2"/>
      <c r="I202" s="2"/>
      <c r="P202" s="20"/>
    </row>
    <row r="203" spans="2:16" ht="18.75" x14ac:dyDescent="0.2">
      <c r="B203" s="6"/>
      <c r="C203" s="6"/>
      <c r="D203" s="2"/>
      <c r="E203" s="2"/>
      <c r="F203" s="2"/>
      <c r="G203" s="2"/>
      <c r="H203" s="2"/>
      <c r="I203" s="2"/>
      <c r="P203" s="20"/>
    </row>
    <row r="204" spans="2:16" ht="18.75" x14ac:dyDescent="0.2">
      <c r="B204" s="6"/>
      <c r="C204" s="6"/>
      <c r="D204" s="2"/>
      <c r="E204" s="2"/>
      <c r="F204" s="2"/>
      <c r="G204" s="2"/>
      <c r="H204" s="2"/>
      <c r="I204" s="2"/>
      <c r="P204" s="20"/>
    </row>
    <row r="205" spans="2:16" ht="18.75" x14ac:dyDescent="0.2">
      <c r="B205" s="6"/>
      <c r="C205" s="6"/>
      <c r="D205" s="2"/>
      <c r="E205" s="2"/>
      <c r="F205" s="2"/>
      <c r="G205" s="2"/>
      <c r="H205" s="2"/>
      <c r="I205" s="2"/>
      <c r="P205" s="20"/>
    </row>
    <row r="206" spans="2:16" ht="18.75" x14ac:dyDescent="0.2">
      <c r="B206" s="6"/>
      <c r="C206" s="6"/>
      <c r="D206" s="2"/>
      <c r="E206" s="2"/>
      <c r="F206" s="2"/>
      <c r="G206" s="2"/>
      <c r="H206" s="2"/>
      <c r="I206" s="2"/>
      <c r="P206" s="20"/>
    </row>
    <row r="207" spans="2:16" ht="18.75" x14ac:dyDescent="0.2">
      <c r="B207" s="6"/>
      <c r="C207" s="6"/>
      <c r="D207" s="2"/>
      <c r="E207" s="2"/>
      <c r="F207" s="2"/>
      <c r="G207" s="2"/>
      <c r="H207" s="2"/>
      <c r="I207" s="2"/>
      <c r="P207" s="20"/>
    </row>
    <row r="208" spans="2:16" ht="18.75" x14ac:dyDescent="0.2">
      <c r="B208" s="6"/>
      <c r="C208" s="6"/>
      <c r="D208" s="2"/>
      <c r="E208" s="2"/>
      <c r="F208" s="2"/>
      <c r="G208" s="2"/>
      <c r="H208" s="2"/>
      <c r="I208" s="2"/>
      <c r="P208" s="20"/>
    </row>
    <row r="209" spans="2:16" ht="18.75" x14ac:dyDescent="0.2">
      <c r="B209" s="6"/>
      <c r="C209" s="6"/>
      <c r="D209" s="2"/>
      <c r="E209" s="2"/>
      <c r="F209" s="2"/>
      <c r="G209" s="2"/>
      <c r="H209" s="2"/>
      <c r="I209" s="2"/>
      <c r="P209" s="20"/>
    </row>
    <row r="210" spans="2:16" ht="18.75" x14ac:dyDescent="0.2">
      <c r="B210" s="6"/>
      <c r="C210" s="6"/>
      <c r="D210" s="2"/>
      <c r="E210" s="2"/>
      <c r="F210" s="2"/>
      <c r="G210" s="2"/>
      <c r="H210" s="2"/>
      <c r="I210" s="2"/>
      <c r="P210" s="20"/>
    </row>
    <row r="211" spans="2:16" ht="18.75" x14ac:dyDescent="0.2">
      <c r="B211" s="6"/>
      <c r="C211" s="6"/>
      <c r="D211" s="2"/>
      <c r="E211" s="2"/>
      <c r="F211" s="2"/>
      <c r="G211" s="2"/>
      <c r="H211" s="2"/>
      <c r="I211" s="2"/>
      <c r="P211" s="20"/>
    </row>
    <row r="212" spans="2:16" ht="18.75" x14ac:dyDescent="0.2">
      <c r="B212" s="6"/>
      <c r="C212" s="6"/>
      <c r="D212" s="2"/>
      <c r="E212" s="2"/>
      <c r="F212" s="2"/>
      <c r="G212" s="2"/>
      <c r="H212" s="2"/>
      <c r="I212" s="2"/>
      <c r="P212" s="20"/>
    </row>
    <row r="213" spans="2:16" ht="18.75" x14ac:dyDescent="0.2">
      <c r="B213" s="6"/>
      <c r="C213" s="6"/>
      <c r="D213" s="2"/>
      <c r="E213" s="2"/>
      <c r="F213" s="2"/>
      <c r="G213" s="2"/>
      <c r="H213" s="2"/>
      <c r="I213" s="2"/>
      <c r="P213" s="20"/>
    </row>
    <row r="214" spans="2:16" ht="18.75" x14ac:dyDescent="0.2">
      <c r="B214" s="6"/>
      <c r="C214" s="6"/>
      <c r="D214" s="2"/>
      <c r="E214" s="2"/>
      <c r="F214" s="2"/>
      <c r="G214" s="2"/>
      <c r="H214" s="2"/>
      <c r="I214" s="2"/>
      <c r="P214" s="20"/>
    </row>
    <row r="215" spans="2:16" ht="18.75" x14ac:dyDescent="0.2">
      <c r="B215" s="6"/>
      <c r="C215" s="6"/>
      <c r="D215" s="2"/>
      <c r="E215" s="2"/>
      <c r="F215" s="2"/>
      <c r="G215" s="2"/>
      <c r="H215" s="2"/>
      <c r="I215" s="2"/>
      <c r="P215" s="20"/>
    </row>
    <row r="216" spans="2:16" ht="18.75" x14ac:dyDescent="0.2">
      <c r="B216" s="6"/>
      <c r="C216" s="6"/>
      <c r="D216" s="2"/>
      <c r="E216" s="2"/>
      <c r="F216" s="2"/>
      <c r="G216" s="2"/>
      <c r="H216" s="2"/>
      <c r="I216" s="2"/>
      <c r="P216" s="20"/>
    </row>
    <row r="217" spans="2:16" ht="18.75" x14ac:dyDescent="0.2">
      <c r="B217" s="6"/>
      <c r="C217" s="6"/>
      <c r="D217" s="2"/>
      <c r="E217" s="2"/>
      <c r="F217" s="2"/>
      <c r="G217" s="2"/>
      <c r="H217" s="2"/>
      <c r="I217" s="2"/>
      <c r="P217" s="20"/>
    </row>
    <row r="218" spans="2:16" ht="18.75" x14ac:dyDescent="0.2">
      <c r="B218" s="6"/>
      <c r="C218" s="6"/>
      <c r="D218" s="2"/>
      <c r="E218" s="2"/>
      <c r="F218" s="2"/>
      <c r="G218" s="2"/>
      <c r="H218" s="2"/>
      <c r="I218" s="2"/>
      <c r="P218" s="20"/>
    </row>
    <row r="219" spans="2:16" ht="18.75" x14ac:dyDescent="0.2">
      <c r="B219" s="6"/>
      <c r="C219" s="6"/>
      <c r="D219" s="2"/>
      <c r="E219" s="2"/>
      <c r="F219" s="2"/>
      <c r="G219" s="2"/>
      <c r="H219" s="2"/>
      <c r="I219" s="2"/>
      <c r="P219" s="20"/>
    </row>
    <row r="220" spans="2:16" ht="18.75" x14ac:dyDescent="0.2">
      <c r="B220" s="6"/>
      <c r="C220" s="6"/>
      <c r="D220" s="2"/>
      <c r="E220" s="2"/>
      <c r="F220" s="2"/>
      <c r="G220" s="2"/>
      <c r="H220" s="2"/>
      <c r="I220" s="2"/>
      <c r="P220" s="20"/>
    </row>
    <row r="221" spans="2:16" ht="18.75" x14ac:dyDescent="0.2">
      <c r="B221" s="6"/>
      <c r="C221" s="6"/>
      <c r="D221" s="2"/>
      <c r="E221" s="2"/>
      <c r="F221" s="2"/>
      <c r="G221" s="2"/>
      <c r="H221" s="2"/>
      <c r="I221" s="2"/>
      <c r="P221" s="20"/>
    </row>
    <row r="222" spans="2:16" ht="18.75" x14ac:dyDescent="0.2">
      <c r="B222" s="6"/>
      <c r="C222" s="6"/>
      <c r="D222" s="2"/>
      <c r="E222" s="2"/>
      <c r="F222" s="2"/>
      <c r="G222" s="2"/>
      <c r="H222" s="2"/>
      <c r="I222" s="2"/>
      <c r="P222" s="20"/>
    </row>
    <row r="223" spans="2:16" ht="18.75" x14ac:dyDescent="0.2">
      <c r="B223" s="6"/>
      <c r="C223" s="6"/>
      <c r="D223" s="2"/>
      <c r="E223" s="2"/>
      <c r="F223" s="2"/>
      <c r="G223" s="2"/>
      <c r="H223" s="2"/>
      <c r="I223" s="2"/>
      <c r="P223" s="20"/>
    </row>
    <row r="224" spans="2:16" ht="18.75" x14ac:dyDescent="0.2">
      <c r="B224" s="6"/>
      <c r="C224" s="6"/>
      <c r="D224" s="2"/>
      <c r="E224" s="2"/>
      <c r="F224" s="2"/>
      <c r="G224" s="2"/>
      <c r="H224" s="2"/>
      <c r="I224" s="2"/>
      <c r="P224" s="20"/>
    </row>
    <row r="225" spans="2:16" ht="18.75" x14ac:dyDescent="0.2">
      <c r="B225" s="6"/>
      <c r="C225" s="6"/>
      <c r="D225" s="2"/>
      <c r="E225" s="2"/>
      <c r="F225" s="2"/>
      <c r="G225" s="2"/>
      <c r="H225" s="2"/>
      <c r="I225" s="2"/>
      <c r="P225" s="20"/>
    </row>
    <row r="226" spans="2:16" ht="18.75" x14ac:dyDescent="0.2">
      <c r="B226" s="6"/>
      <c r="C226" s="6"/>
      <c r="D226" s="2"/>
      <c r="E226" s="2"/>
      <c r="F226" s="2"/>
      <c r="G226" s="2"/>
      <c r="H226" s="2"/>
      <c r="I226" s="2"/>
      <c r="P226" s="20"/>
    </row>
    <row r="227" spans="2:16" ht="18.75" x14ac:dyDescent="0.2">
      <c r="B227" s="6"/>
      <c r="C227" s="6"/>
      <c r="D227" s="2"/>
      <c r="E227" s="2"/>
      <c r="F227" s="2"/>
      <c r="G227" s="2"/>
      <c r="H227" s="2"/>
      <c r="I227" s="2"/>
      <c r="P227" s="20"/>
    </row>
    <row r="228" spans="2:16" ht="18.75" x14ac:dyDescent="0.2">
      <c r="B228" s="6"/>
      <c r="C228" s="6"/>
      <c r="D228" s="2"/>
      <c r="E228" s="2"/>
      <c r="F228" s="2"/>
      <c r="G228" s="2"/>
      <c r="H228" s="2"/>
      <c r="I228" s="2"/>
      <c r="P228" s="20"/>
    </row>
    <row r="229" spans="2:16" ht="18.75" x14ac:dyDescent="0.2">
      <c r="B229" s="6"/>
      <c r="C229" s="6"/>
      <c r="D229" s="2"/>
      <c r="E229" s="2"/>
      <c r="F229" s="2"/>
      <c r="G229" s="2"/>
      <c r="H229" s="2"/>
      <c r="I229" s="2"/>
      <c r="P229" s="20"/>
    </row>
    <row r="230" spans="2:16" ht="18.75" x14ac:dyDescent="0.2">
      <c r="B230" s="6"/>
      <c r="C230" s="6"/>
      <c r="D230" s="2"/>
      <c r="E230" s="2"/>
      <c r="F230" s="2"/>
      <c r="G230" s="2"/>
      <c r="H230" s="2"/>
      <c r="I230" s="2"/>
      <c r="P230" s="20"/>
    </row>
    <row r="231" spans="2:16" ht="18.75" x14ac:dyDescent="0.2">
      <c r="B231" s="6"/>
      <c r="C231" s="6"/>
      <c r="D231" s="2"/>
      <c r="E231" s="2"/>
      <c r="F231" s="2"/>
      <c r="G231" s="2"/>
      <c r="H231" s="2"/>
      <c r="I231" s="2"/>
      <c r="P231" s="20"/>
    </row>
    <row r="232" spans="2:16" ht="18.75" x14ac:dyDescent="0.2">
      <c r="B232" s="6"/>
      <c r="C232" s="6"/>
      <c r="D232" s="2"/>
      <c r="E232" s="2"/>
      <c r="F232" s="2"/>
      <c r="G232" s="2"/>
      <c r="H232" s="2"/>
      <c r="I232" s="2"/>
      <c r="P232" s="20"/>
    </row>
    <row r="233" spans="2:16" ht="18.75" x14ac:dyDescent="0.2">
      <c r="B233" s="6"/>
      <c r="C233" s="6"/>
      <c r="D233" s="2"/>
      <c r="E233" s="2"/>
      <c r="F233" s="2"/>
      <c r="G233" s="2"/>
      <c r="H233" s="2"/>
      <c r="I233" s="2"/>
      <c r="P233" s="20"/>
    </row>
    <row r="234" spans="2:16" ht="18.75" x14ac:dyDescent="0.2">
      <c r="B234" s="6"/>
      <c r="C234" s="6"/>
      <c r="D234" s="2"/>
      <c r="E234" s="2"/>
      <c r="F234" s="2"/>
      <c r="G234" s="2"/>
      <c r="H234" s="2"/>
      <c r="I234" s="2"/>
      <c r="P234" s="20"/>
    </row>
    <row r="235" spans="2:16" ht="18.75" x14ac:dyDescent="0.2">
      <c r="B235" s="6"/>
      <c r="C235" s="6"/>
      <c r="D235" s="2"/>
      <c r="E235" s="2"/>
      <c r="F235" s="2"/>
      <c r="G235" s="2"/>
      <c r="H235" s="2"/>
      <c r="I235" s="2"/>
      <c r="P235" s="20"/>
    </row>
    <row r="236" spans="2:16" ht="18.75" x14ac:dyDescent="0.2">
      <c r="B236" s="6"/>
      <c r="C236" s="6"/>
      <c r="D236" s="2"/>
      <c r="E236" s="2"/>
      <c r="F236" s="2"/>
      <c r="G236" s="2"/>
      <c r="H236" s="2"/>
      <c r="I236" s="2"/>
      <c r="P236" s="20"/>
    </row>
    <row r="237" spans="2:16" ht="18.75" x14ac:dyDescent="0.2">
      <c r="B237" s="6"/>
      <c r="C237" s="6"/>
      <c r="D237" s="2"/>
      <c r="E237" s="2"/>
      <c r="F237" s="2"/>
      <c r="G237" s="2"/>
      <c r="H237" s="2"/>
      <c r="I237" s="2"/>
      <c r="P237" s="20"/>
    </row>
    <row r="238" spans="2:16" ht="18.75" x14ac:dyDescent="0.2">
      <c r="B238" s="6"/>
      <c r="C238" s="6"/>
      <c r="D238" s="2"/>
      <c r="E238" s="2"/>
      <c r="F238" s="2"/>
      <c r="G238" s="2"/>
      <c r="H238" s="2"/>
      <c r="I238" s="2"/>
      <c r="P238" s="20"/>
    </row>
    <row r="239" spans="2:16" ht="18.75" x14ac:dyDescent="0.2">
      <c r="B239" s="6"/>
      <c r="C239" s="6"/>
      <c r="D239" s="2"/>
      <c r="E239" s="2"/>
      <c r="F239" s="2"/>
      <c r="G239" s="2"/>
      <c r="H239" s="2"/>
      <c r="I239" s="2"/>
      <c r="P239" s="20"/>
    </row>
    <row r="240" spans="2:16" ht="18.75" x14ac:dyDescent="0.2">
      <c r="B240" s="6"/>
      <c r="C240" s="6"/>
      <c r="D240" s="2"/>
      <c r="E240" s="2"/>
      <c r="F240" s="2"/>
      <c r="G240" s="2"/>
      <c r="H240" s="2"/>
      <c r="I240" s="2"/>
      <c r="P240" s="20"/>
    </row>
    <row r="241" spans="2:16" ht="18.75" x14ac:dyDescent="0.2">
      <c r="B241" s="6"/>
      <c r="C241" s="6"/>
      <c r="D241" s="2"/>
      <c r="E241" s="2"/>
      <c r="F241" s="2"/>
      <c r="G241" s="2"/>
      <c r="H241" s="2"/>
      <c r="I241" s="2"/>
      <c r="P241" s="20"/>
    </row>
    <row r="242" spans="2:16" ht="18.75" x14ac:dyDescent="0.2">
      <c r="B242" s="6"/>
      <c r="C242" s="6"/>
      <c r="D242" s="2"/>
      <c r="E242" s="2"/>
      <c r="F242" s="2"/>
      <c r="G242" s="2"/>
      <c r="H242" s="2"/>
      <c r="I242" s="2"/>
      <c r="P242" s="20"/>
    </row>
    <row r="243" spans="2:16" ht="18.75" x14ac:dyDescent="0.2">
      <c r="B243" s="6"/>
      <c r="C243" s="6"/>
      <c r="D243" s="2"/>
      <c r="E243" s="2"/>
      <c r="F243" s="2"/>
      <c r="G243" s="2"/>
      <c r="H243" s="2"/>
      <c r="I243" s="2"/>
      <c r="P243" s="20"/>
    </row>
    <row r="244" spans="2:16" ht="18.75" x14ac:dyDescent="0.2">
      <c r="B244" s="6"/>
      <c r="C244" s="6"/>
      <c r="D244" s="2"/>
      <c r="E244" s="2"/>
      <c r="F244" s="2"/>
      <c r="G244" s="2"/>
      <c r="H244" s="2"/>
      <c r="I244" s="2"/>
      <c r="P244" s="20"/>
    </row>
    <row r="245" spans="2:16" ht="18.75" x14ac:dyDescent="0.2">
      <c r="B245" s="6"/>
      <c r="C245" s="6"/>
      <c r="D245" s="2"/>
      <c r="E245" s="2"/>
      <c r="F245" s="2"/>
      <c r="G245" s="2"/>
      <c r="H245" s="2"/>
      <c r="I245" s="2"/>
      <c r="P245" s="20"/>
    </row>
    <row r="246" spans="2:16" ht="18.75" x14ac:dyDescent="0.2">
      <c r="B246" s="6"/>
      <c r="C246" s="6"/>
      <c r="D246" s="2"/>
      <c r="E246" s="2"/>
      <c r="F246" s="2"/>
      <c r="G246" s="2"/>
      <c r="H246" s="2"/>
      <c r="I246" s="2"/>
      <c r="P246" s="20"/>
    </row>
    <row r="247" spans="2:16" ht="18.75" x14ac:dyDescent="0.2">
      <c r="B247" s="6"/>
      <c r="C247" s="6"/>
      <c r="D247" s="2"/>
      <c r="E247" s="2"/>
      <c r="F247" s="2"/>
      <c r="G247" s="2"/>
      <c r="H247" s="2"/>
      <c r="I247" s="2"/>
      <c r="P247" s="20"/>
    </row>
    <row r="248" spans="2:16" ht="18.75" x14ac:dyDescent="0.2">
      <c r="B248" s="6"/>
      <c r="C248" s="6"/>
      <c r="D248" s="2"/>
      <c r="E248" s="2"/>
      <c r="F248" s="2"/>
      <c r="G248" s="2"/>
      <c r="H248" s="2"/>
      <c r="I248" s="2"/>
      <c r="P248" s="20"/>
    </row>
    <row r="249" spans="2:16" ht="18.75" x14ac:dyDescent="0.2">
      <c r="B249" s="6"/>
      <c r="C249" s="6"/>
      <c r="D249" s="2"/>
      <c r="E249" s="2"/>
      <c r="F249" s="2"/>
      <c r="G249" s="2"/>
      <c r="H249" s="2"/>
      <c r="I249" s="2"/>
      <c r="P249" s="20"/>
    </row>
    <row r="250" spans="2:16" x14ac:dyDescent="0.2">
      <c r="B250" s="6"/>
      <c r="C250" s="6"/>
      <c r="D250" s="2"/>
      <c r="E250" s="2"/>
      <c r="F250" s="2"/>
      <c r="G250" s="2"/>
      <c r="H250" s="2"/>
      <c r="I250" s="2"/>
    </row>
    <row r="251" spans="2:16" x14ac:dyDescent="0.2">
      <c r="B251" s="6"/>
      <c r="C251" s="6"/>
      <c r="D251" s="2"/>
      <c r="E251" s="2"/>
      <c r="F251" s="2"/>
      <c r="G251" s="2"/>
      <c r="H251" s="2"/>
      <c r="I251" s="2"/>
    </row>
    <row r="252" spans="2:16" x14ac:dyDescent="0.2">
      <c r="B252" s="6"/>
      <c r="C252" s="6"/>
      <c r="D252" s="2"/>
      <c r="E252" s="2"/>
      <c r="F252" s="2"/>
      <c r="G252" s="2"/>
      <c r="H252" s="2"/>
      <c r="I252" s="2"/>
    </row>
    <row r="253" spans="2:16" x14ac:dyDescent="0.2">
      <c r="B253" s="6"/>
      <c r="C253" s="6"/>
      <c r="D253" s="2"/>
      <c r="E253" s="2"/>
      <c r="F253" s="2"/>
      <c r="G253" s="2"/>
      <c r="H253" s="2"/>
      <c r="I253" s="2"/>
    </row>
    <row r="254" spans="2:16" x14ac:dyDescent="0.2">
      <c r="B254" s="6"/>
      <c r="C254" s="6"/>
      <c r="D254" s="2"/>
      <c r="E254" s="2"/>
      <c r="F254" s="2"/>
      <c r="G254" s="2"/>
      <c r="H254" s="2"/>
      <c r="I254" s="2"/>
    </row>
    <row r="255" spans="2:16" x14ac:dyDescent="0.2">
      <c r="B255" s="6"/>
      <c r="C255" s="6"/>
      <c r="D255" s="2"/>
      <c r="E255" s="2"/>
      <c r="F255" s="2"/>
      <c r="G255" s="2"/>
      <c r="H255" s="2"/>
      <c r="I255" s="2"/>
    </row>
    <row r="256" spans="2:16" x14ac:dyDescent="0.2">
      <c r="B256" s="6"/>
      <c r="C256" s="6"/>
      <c r="D256" s="2"/>
      <c r="E256" s="2"/>
      <c r="F256" s="2"/>
      <c r="G256" s="2"/>
      <c r="H256" s="2"/>
      <c r="I256" s="2"/>
    </row>
    <row r="257" spans="2:9" x14ac:dyDescent="0.2">
      <c r="B257" s="6"/>
      <c r="C257" s="6"/>
      <c r="D257" s="2"/>
      <c r="E257" s="2"/>
      <c r="F257" s="2"/>
      <c r="G257" s="2"/>
      <c r="H257" s="2"/>
      <c r="I257" s="2"/>
    </row>
    <row r="258" spans="2:9" x14ac:dyDescent="0.2">
      <c r="B258" s="6"/>
      <c r="C258" s="6"/>
      <c r="D258" s="2"/>
      <c r="E258" s="2"/>
      <c r="F258" s="2"/>
      <c r="G258" s="2"/>
      <c r="H258" s="2"/>
      <c r="I258" s="2"/>
    </row>
    <row r="259" spans="2:9" x14ac:dyDescent="0.2">
      <c r="B259" s="6"/>
      <c r="C259" s="6"/>
      <c r="D259" s="2"/>
      <c r="E259" s="2"/>
      <c r="F259" s="2"/>
      <c r="G259" s="2"/>
      <c r="H259" s="2"/>
      <c r="I259" s="2"/>
    </row>
    <row r="260" spans="2:9" x14ac:dyDescent="0.2">
      <c r="B260" s="6"/>
      <c r="C260" s="6"/>
      <c r="D260" s="2"/>
      <c r="E260" s="2"/>
      <c r="F260" s="2"/>
      <c r="G260" s="2"/>
      <c r="H260" s="2"/>
      <c r="I260" s="2"/>
    </row>
    <row r="261" spans="2:9" x14ac:dyDescent="0.2">
      <c r="B261" s="6"/>
      <c r="C261" s="6"/>
      <c r="D261" s="2"/>
      <c r="E261" s="2"/>
      <c r="F261" s="2"/>
      <c r="G261" s="2"/>
      <c r="H261" s="2"/>
      <c r="I261" s="2"/>
    </row>
    <row r="262" spans="2:9" x14ac:dyDescent="0.2">
      <c r="B262" s="6"/>
      <c r="C262" s="6"/>
      <c r="D262" s="2"/>
      <c r="E262" s="2"/>
      <c r="F262" s="2"/>
      <c r="G262" s="2"/>
      <c r="H262" s="2"/>
      <c r="I262" s="2"/>
    </row>
    <row r="263" spans="2:9" x14ac:dyDescent="0.2">
      <c r="B263" s="6"/>
      <c r="C263" s="6"/>
      <c r="D263" s="2"/>
      <c r="E263" s="2"/>
      <c r="F263" s="2"/>
      <c r="G263" s="2"/>
      <c r="H263" s="2"/>
      <c r="I263" s="2"/>
    </row>
    <row r="264" spans="2:9" x14ac:dyDescent="0.2">
      <c r="B264" s="6"/>
      <c r="C264" s="6"/>
      <c r="D264" s="2"/>
      <c r="E264" s="2"/>
      <c r="F264" s="2"/>
      <c r="G264" s="2"/>
      <c r="H264" s="2"/>
      <c r="I264" s="2"/>
    </row>
    <row r="265" spans="2:9" x14ac:dyDescent="0.2">
      <c r="B265" s="6"/>
      <c r="C265" s="6"/>
      <c r="D265" s="2"/>
      <c r="E265" s="2"/>
      <c r="F265" s="2"/>
      <c r="G265" s="2"/>
      <c r="H265" s="2"/>
      <c r="I265" s="2"/>
    </row>
    <row r="266" spans="2:9" x14ac:dyDescent="0.2">
      <c r="B266" s="6"/>
      <c r="C266" s="6"/>
      <c r="D266" s="2"/>
      <c r="E266" s="2"/>
      <c r="F266" s="2"/>
      <c r="G266" s="2"/>
      <c r="H266" s="2"/>
      <c r="I266" s="2"/>
    </row>
    <row r="267" spans="2:9" x14ac:dyDescent="0.2">
      <c r="B267" s="6"/>
      <c r="C267" s="6"/>
      <c r="D267" s="2"/>
      <c r="E267" s="2"/>
      <c r="F267" s="2"/>
      <c r="G267" s="2"/>
      <c r="H267" s="2"/>
      <c r="I267" s="2"/>
    </row>
    <row r="268" spans="2:9" x14ac:dyDescent="0.2">
      <c r="B268" s="6"/>
      <c r="C268" s="6"/>
      <c r="D268" s="2"/>
      <c r="E268" s="2"/>
      <c r="F268" s="2"/>
      <c r="G268" s="2"/>
      <c r="H268" s="2"/>
      <c r="I268" s="2"/>
    </row>
    <row r="269" spans="2:9" x14ac:dyDescent="0.2">
      <c r="B269" s="6"/>
      <c r="C269" s="6"/>
      <c r="D269" s="2"/>
      <c r="E269" s="2"/>
      <c r="F269" s="2"/>
      <c r="G269" s="2"/>
      <c r="H269" s="2"/>
      <c r="I269" s="2"/>
    </row>
    <row r="270" spans="2:9" x14ac:dyDescent="0.2">
      <c r="B270" s="6"/>
      <c r="C270" s="6"/>
      <c r="D270" s="2"/>
      <c r="E270" s="2"/>
      <c r="F270" s="2"/>
      <c r="G270" s="2"/>
      <c r="H270" s="2"/>
      <c r="I270" s="2"/>
    </row>
    <row r="271" spans="2:9" x14ac:dyDescent="0.2">
      <c r="B271" s="6"/>
      <c r="C271" s="6"/>
      <c r="D271" s="2"/>
      <c r="E271" s="2"/>
      <c r="F271" s="2"/>
      <c r="G271" s="2"/>
      <c r="H271" s="2"/>
      <c r="I271" s="2"/>
    </row>
    <row r="272" spans="2:9" x14ac:dyDescent="0.2">
      <c r="B272" s="6"/>
      <c r="C272" s="6"/>
      <c r="D272" s="2"/>
      <c r="E272" s="2"/>
      <c r="F272" s="2"/>
      <c r="G272" s="2"/>
      <c r="H272" s="2"/>
      <c r="I272" s="2"/>
    </row>
    <row r="273" spans="2:9" x14ac:dyDescent="0.2">
      <c r="B273" s="6"/>
      <c r="C273" s="6"/>
      <c r="D273" s="2"/>
      <c r="E273" s="2"/>
      <c r="F273" s="2"/>
      <c r="G273" s="2"/>
      <c r="H273" s="2"/>
      <c r="I273" s="2"/>
    </row>
    <row r="274" spans="2:9" x14ac:dyDescent="0.2">
      <c r="B274" s="6"/>
      <c r="C274" s="6"/>
      <c r="D274" s="2"/>
      <c r="E274" s="2"/>
      <c r="F274" s="2"/>
      <c r="G274" s="2"/>
      <c r="H274" s="2"/>
      <c r="I274" s="2"/>
    </row>
    <row r="275" spans="2:9" x14ac:dyDescent="0.2">
      <c r="B275" s="6"/>
      <c r="C275" s="6"/>
      <c r="D275" s="2"/>
      <c r="E275" s="2"/>
      <c r="F275" s="2"/>
      <c r="G275" s="2"/>
      <c r="H275" s="2"/>
      <c r="I275" s="2"/>
    </row>
    <row r="276" spans="2:9" x14ac:dyDescent="0.2">
      <c r="B276" s="6"/>
      <c r="C276" s="6"/>
      <c r="D276" s="2"/>
      <c r="E276" s="2"/>
      <c r="F276" s="2"/>
      <c r="G276" s="2"/>
      <c r="H276" s="2"/>
      <c r="I276" s="2"/>
    </row>
    <row r="277" spans="2:9" x14ac:dyDescent="0.2">
      <c r="B277" s="6"/>
      <c r="C277" s="6"/>
      <c r="D277" s="2"/>
      <c r="E277" s="2"/>
      <c r="F277" s="2"/>
      <c r="G277" s="2"/>
      <c r="H277" s="2"/>
      <c r="I277" s="2"/>
    </row>
    <row r="278" spans="2:9" x14ac:dyDescent="0.2">
      <c r="B278" s="6"/>
      <c r="C278" s="6"/>
      <c r="D278" s="2"/>
      <c r="E278" s="2"/>
      <c r="F278" s="2"/>
      <c r="G278" s="2"/>
      <c r="H278" s="2"/>
      <c r="I278" s="2"/>
    </row>
    <row r="279" spans="2:9" x14ac:dyDescent="0.2">
      <c r="B279" s="6"/>
      <c r="C279" s="6"/>
      <c r="D279" s="2"/>
      <c r="E279" s="2"/>
      <c r="F279" s="2"/>
      <c r="G279" s="2"/>
      <c r="H279" s="2"/>
      <c r="I279" s="2"/>
    </row>
    <row r="280" spans="2:9" x14ac:dyDescent="0.2">
      <c r="B280" s="6"/>
      <c r="C280" s="6"/>
      <c r="D280" s="2"/>
      <c r="E280" s="2"/>
      <c r="F280" s="2"/>
      <c r="G280" s="2"/>
      <c r="H280" s="2"/>
      <c r="I280" s="2"/>
    </row>
    <row r="281" spans="2:9" x14ac:dyDescent="0.2">
      <c r="B281" s="6"/>
      <c r="C281" s="6"/>
      <c r="D281" s="2"/>
      <c r="E281" s="2"/>
      <c r="F281" s="2"/>
      <c r="G281" s="2"/>
      <c r="H281" s="2"/>
      <c r="I281" s="2"/>
    </row>
    <row r="282" spans="2:9" x14ac:dyDescent="0.2">
      <c r="B282" s="6"/>
      <c r="C282" s="6"/>
      <c r="D282" s="2"/>
      <c r="E282" s="2"/>
      <c r="F282" s="2"/>
      <c r="G282" s="2"/>
      <c r="H282" s="2"/>
      <c r="I282" s="2"/>
    </row>
    <row r="283" spans="2:9" x14ac:dyDescent="0.2">
      <c r="B283" s="6"/>
      <c r="C283" s="6"/>
      <c r="D283" s="2"/>
      <c r="E283" s="2"/>
      <c r="F283" s="2"/>
      <c r="G283" s="2"/>
      <c r="H283" s="2"/>
      <c r="I283" s="2"/>
    </row>
    <row r="284" spans="2:9" x14ac:dyDescent="0.2">
      <c r="B284" s="6"/>
      <c r="C284" s="6"/>
      <c r="D284" s="2"/>
      <c r="E284" s="2"/>
      <c r="F284" s="2"/>
      <c r="G284" s="2"/>
      <c r="H284" s="2"/>
      <c r="I284" s="2"/>
    </row>
    <row r="285" spans="2:9" x14ac:dyDescent="0.2">
      <c r="B285" s="6"/>
      <c r="C285" s="6"/>
      <c r="D285" s="2"/>
      <c r="E285" s="2"/>
      <c r="F285" s="2"/>
      <c r="G285" s="2"/>
      <c r="H285" s="2"/>
      <c r="I285" s="2"/>
    </row>
    <row r="286" spans="2:9" x14ac:dyDescent="0.2">
      <c r="B286" s="6"/>
      <c r="C286" s="6"/>
      <c r="D286" s="2"/>
      <c r="E286" s="2"/>
      <c r="F286" s="2"/>
      <c r="G286" s="2"/>
      <c r="H286" s="2"/>
      <c r="I286" s="2"/>
    </row>
    <row r="287" spans="2:9" x14ac:dyDescent="0.2">
      <c r="B287" s="6"/>
      <c r="C287" s="6"/>
      <c r="D287" s="2"/>
      <c r="E287" s="2"/>
      <c r="F287" s="2"/>
      <c r="G287" s="2"/>
      <c r="H287" s="2"/>
      <c r="I287" s="2"/>
    </row>
    <row r="288" spans="2:9" x14ac:dyDescent="0.2">
      <c r="B288" s="6"/>
      <c r="C288" s="6"/>
      <c r="D288" s="2"/>
      <c r="E288" s="2"/>
      <c r="F288" s="2"/>
      <c r="G288" s="2"/>
      <c r="H288" s="2"/>
      <c r="I288" s="2"/>
    </row>
    <row r="289" spans="2:9" x14ac:dyDescent="0.2">
      <c r="B289" s="6"/>
      <c r="C289" s="6"/>
      <c r="D289" s="2"/>
      <c r="E289" s="2"/>
      <c r="F289" s="2"/>
      <c r="G289" s="2"/>
      <c r="H289" s="2"/>
      <c r="I289" s="2"/>
    </row>
    <row r="290" spans="2:9" x14ac:dyDescent="0.2">
      <c r="B290" s="6"/>
      <c r="C290" s="6"/>
      <c r="D290" s="2"/>
      <c r="E290" s="2"/>
      <c r="F290" s="2"/>
      <c r="G290" s="2"/>
      <c r="H290" s="2"/>
      <c r="I290" s="2"/>
    </row>
    <row r="291" spans="2:9" x14ac:dyDescent="0.2">
      <c r="B291" s="6"/>
      <c r="C291" s="6"/>
      <c r="D291" s="2"/>
      <c r="E291" s="2"/>
      <c r="F291" s="2"/>
      <c r="G291" s="2"/>
      <c r="H291" s="2"/>
      <c r="I291" s="2"/>
    </row>
    <row r="292" spans="2:9" x14ac:dyDescent="0.2">
      <c r="B292" s="6"/>
      <c r="C292" s="6"/>
      <c r="D292" s="2"/>
      <c r="E292" s="2"/>
      <c r="F292" s="2"/>
      <c r="G292" s="2"/>
      <c r="H292" s="2"/>
      <c r="I292" s="2"/>
    </row>
    <row r="293" spans="2:9" x14ac:dyDescent="0.2">
      <c r="B293" s="6"/>
      <c r="C293" s="6"/>
      <c r="D293" s="2"/>
      <c r="E293" s="2"/>
      <c r="F293" s="2"/>
      <c r="G293" s="2"/>
      <c r="H293" s="2"/>
      <c r="I293" s="2"/>
    </row>
    <row r="294" spans="2:9" x14ac:dyDescent="0.2">
      <c r="B294" s="6"/>
      <c r="C294" s="6"/>
      <c r="D294" s="2"/>
      <c r="E294" s="2"/>
      <c r="F294" s="2"/>
      <c r="G294" s="2"/>
      <c r="H294" s="2"/>
      <c r="I294" s="2"/>
    </row>
    <row r="295" spans="2:9" x14ac:dyDescent="0.2">
      <c r="B295" s="6"/>
      <c r="C295" s="6"/>
      <c r="D295" s="2"/>
      <c r="E295" s="2"/>
      <c r="F295" s="2"/>
      <c r="G295" s="2"/>
      <c r="H295" s="2"/>
      <c r="I295" s="2"/>
    </row>
    <row r="296" spans="2:9" x14ac:dyDescent="0.2">
      <c r="B296" s="6"/>
      <c r="C296" s="6"/>
      <c r="D296" s="2"/>
      <c r="E296" s="2"/>
      <c r="F296" s="2"/>
      <c r="G296" s="2"/>
      <c r="H296" s="2"/>
      <c r="I296" s="2"/>
    </row>
    <row r="297" spans="2:9" x14ac:dyDescent="0.2">
      <c r="B297" s="6"/>
      <c r="C297" s="6"/>
      <c r="D297" s="2"/>
      <c r="E297" s="2"/>
      <c r="F297" s="2"/>
      <c r="G297" s="2"/>
      <c r="H297" s="2"/>
      <c r="I297" s="2"/>
    </row>
    <row r="298" spans="2:9" x14ac:dyDescent="0.2">
      <c r="B298" s="6"/>
      <c r="C298" s="6"/>
      <c r="D298" s="2"/>
      <c r="E298" s="2"/>
      <c r="F298" s="2"/>
      <c r="G298" s="2"/>
      <c r="H298" s="2"/>
      <c r="I298" s="2"/>
    </row>
    <row r="299" spans="2:9" x14ac:dyDescent="0.2">
      <c r="B299" s="6"/>
      <c r="C299" s="6"/>
      <c r="D299" s="2"/>
      <c r="E299" s="2"/>
      <c r="F299" s="2"/>
      <c r="G299" s="2"/>
      <c r="H299" s="2"/>
      <c r="I299" s="2"/>
    </row>
    <row r="300" spans="2:9" x14ac:dyDescent="0.2">
      <c r="B300" s="6"/>
      <c r="C300" s="6"/>
      <c r="D300" s="2"/>
      <c r="E300" s="2"/>
      <c r="F300" s="2"/>
      <c r="G300" s="2"/>
      <c r="H300" s="2"/>
      <c r="I300" s="2"/>
    </row>
    <row r="301" spans="2:9" x14ac:dyDescent="0.2">
      <c r="B301" s="6"/>
      <c r="C301" s="6"/>
      <c r="D301" s="2"/>
      <c r="E301" s="2"/>
      <c r="F301" s="2"/>
      <c r="G301" s="2"/>
      <c r="H301" s="2"/>
      <c r="I301" s="2"/>
    </row>
    <row r="302" spans="2:9" x14ac:dyDescent="0.2">
      <c r="B302" s="6"/>
      <c r="C302" s="6"/>
      <c r="D302" s="2"/>
      <c r="E302" s="2"/>
      <c r="F302" s="2"/>
      <c r="G302" s="2"/>
      <c r="H302" s="2"/>
      <c r="I302" s="2"/>
    </row>
    <row r="303" spans="2:9" x14ac:dyDescent="0.2">
      <c r="B303" s="6"/>
      <c r="C303" s="6"/>
      <c r="D303" s="2"/>
      <c r="E303" s="2"/>
      <c r="F303" s="2"/>
      <c r="G303" s="2"/>
      <c r="H303" s="2"/>
      <c r="I303" s="2"/>
    </row>
    <row r="304" spans="2:9" x14ac:dyDescent="0.2">
      <c r="B304" s="6"/>
      <c r="C304" s="6"/>
      <c r="D304" s="2"/>
      <c r="E304" s="2"/>
      <c r="F304" s="2"/>
      <c r="G304" s="2"/>
      <c r="H304" s="2"/>
      <c r="I304" s="2"/>
    </row>
    <row r="305" spans="2:9" x14ac:dyDescent="0.2">
      <c r="B305" s="6"/>
      <c r="C305" s="6"/>
      <c r="D305" s="2"/>
      <c r="E305" s="2"/>
      <c r="F305" s="2"/>
      <c r="G305" s="2"/>
      <c r="H305" s="2"/>
      <c r="I305" s="2"/>
    </row>
    <row r="306" spans="2:9" x14ac:dyDescent="0.2">
      <c r="B306" s="6"/>
      <c r="C306" s="6"/>
      <c r="D306" s="2"/>
      <c r="E306" s="2"/>
      <c r="F306" s="2"/>
      <c r="G306" s="2"/>
      <c r="H306" s="2"/>
      <c r="I306" s="2"/>
    </row>
    <row r="307" spans="2:9" x14ac:dyDescent="0.2">
      <c r="B307" s="6"/>
      <c r="C307" s="6"/>
      <c r="D307" s="2"/>
      <c r="E307" s="2"/>
      <c r="F307" s="2"/>
      <c r="G307" s="2"/>
      <c r="H307" s="2"/>
      <c r="I307" s="2"/>
    </row>
    <row r="308" spans="2:9" x14ac:dyDescent="0.2">
      <c r="B308" s="6"/>
      <c r="C308" s="6"/>
      <c r="D308" s="2"/>
      <c r="E308" s="2"/>
      <c r="F308" s="2"/>
      <c r="G308" s="2"/>
      <c r="H308" s="2"/>
      <c r="I308" s="2"/>
    </row>
    <row r="309" spans="2:9" x14ac:dyDescent="0.2">
      <c r="B309" s="6"/>
      <c r="C309" s="6"/>
      <c r="D309" s="2"/>
      <c r="E309" s="2"/>
      <c r="F309" s="2"/>
      <c r="G309" s="2"/>
      <c r="H309" s="2"/>
      <c r="I309" s="2"/>
    </row>
    <row r="310" spans="2:9" x14ac:dyDescent="0.2">
      <c r="B310" s="6"/>
      <c r="C310" s="6"/>
      <c r="D310" s="2"/>
      <c r="E310" s="2"/>
      <c r="F310" s="2"/>
      <c r="G310" s="2"/>
      <c r="H310" s="2"/>
      <c r="I310" s="2"/>
    </row>
    <row r="311" spans="2:9" x14ac:dyDescent="0.2">
      <c r="B311" s="6"/>
      <c r="C311" s="6"/>
      <c r="D311" s="2"/>
      <c r="E311" s="2"/>
      <c r="F311" s="2"/>
      <c r="G311" s="2"/>
      <c r="H311" s="2"/>
      <c r="I311" s="2"/>
    </row>
    <row r="312" spans="2:9" x14ac:dyDescent="0.2">
      <c r="B312" s="6"/>
      <c r="C312" s="6"/>
      <c r="D312" s="2"/>
      <c r="E312" s="2"/>
      <c r="F312" s="2"/>
      <c r="G312" s="2"/>
      <c r="H312" s="2"/>
      <c r="I312" s="2"/>
    </row>
    <row r="313" spans="2:9" x14ac:dyDescent="0.2">
      <c r="B313" s="6"/>
      <c r="C313" s="6"/>
      <c r="D313" s="2"/>
      <c r="E313" s="2"/>
      <c r="F313" s="2"/>
      <c r="G313" s="2"/>
      <c r="H313" s="2"/>
      <c r="I313" s="2"/>
    </row>
    <row r="314" spans="2:9" x14ac:dyDescent="0.2">
      <c r="B314" s="6"/>
      <c r="C314" s="6"/>
      <c r="D314" s="2"/>
      <c r="E314" s="2"/>
      <c r="F314" s="2"/>
      <c r="G314" s="2"/>
      <c r="H314" s="2"/>
      <c r="I314" s="2"/>
    </row>
    <row r="315" spans="2:9" x14ac:dyDescent="0.2">
      <c r="B315" s="6"/>
      <c r="C315" s="6"/>
      <c r="D315" s="2"/>
      <c r="E315" s="2"/>
      <c r="F315" s="2"/>
      <c r="G315" s="2"/>
      <c r="H315" s="2"/>
      <c r="I315" s="2"/>
    </row>
    <row r="316" spans="2:9" x14ac:dyDescent="0.2">
      <c r="B316" s="6"/>
      <c r="C316" s="6"/>
      <c r="D316" s="2"/>
      <c r="E316" s="2"/>
      <c r="F316" s="2"/>
      <c r="G316" s="2"/>
      <c r="H316" s="2"/>
      <c r="I316" s="2"/>
    </row>
    <row r="317" spans="2:9" x14ac:dyDescent="0.2">
      <c r="B317" s="6"/>
      <c r="C317" s="6"/>
      <c r="D317" s="2"/>
    </row>
    <row r="318" spans="2:9" x14ac:dyDescent="0.2">
      <c r="B318" s="6"/>
      <c r="C318" s="6"/>
    </row>
    <row r="319" spans="2:9" x14ac:dyDescent="0.2">
      <c r="B319" s="6"/>
      <c r="C319" s="6"/>
    </row>
    <row r="320" spans="2:9" x14ac:dyDescent="0.2">
      <c r="B320" s="6"/>
      <c r="C320" s="6"/>
    </row>
    <row r="321" spans="2:3" x14ac:dyDescent="0.2">
      <c r="B321" s="6"/>
      <c r="C321" s="6"/>
    </row>
    <row r="322" spans="2:3" x14ac:dyDescent="0.2">
      <c r="B322" s="6"/>
      <c r="C322" s="6"/>
    </row>
    <row r="323" spans="2:3" x14ac:dyDescent="0.2">
      <c r="B323" s="6"/>
      <c r="C323" s="6"/>
    </row>
    <row r="324" spans="2:3" x14ac:dyDescent="0.2">
      <c r="B324" s="6"/>
      <c r="C324" s="6"/>
    </row>
    <row r="325" spans="2:3" x14ac:dyDescent="0.2">
      <c r="B325" s="6"/>
      <c r="C325" s="6"/>
    </row>
    <row r="326" spans="2:3" x14ac:dyDescent="0.2">
      <c r="B326" s="6"/>
      <c r="C326" s="6"/>
    </row>
    <row r="327" spans="2:3" x14ac:dyDescent="0.2">
      <c r="B327" s="6"/>
      <c r="C327" s="6"/>
    </row>
    <row r="328" spans="2:3" x14ac:dyDescent="0.2">
      <c r="B328" s="6"/>
      <c r="C328" s="6"/>
    </row>
    <row r="329" spans="2:3" x14ac:dyDescent="0.2">
      <c r="B329" s="6"/>
      <c r="C329" s="6"/>
    </row>
    <row r="330" spans="2:3" x14ac:dyDescent="0.2">
      <c r="B330" s="6"/>
      <c r="C330" s="6"/>
    </row>
    <row r="331" spans="2:3" x14ac:dyDescent="0.2">
      <c r="B331" s="6"/>
      <c r="C331" s="6"/>
    </row>
    <row r="332" spans="2:3" x14ac:dyDescent="0.2">
      <c r="B332" s="6"/>
      <c r="C332" s="6"/>
    </row>
    <row r="333" spans="2:3" x14ac:dyDescent="0.2">
      <c r="B333" s="6"/>
      <c r="C333" s="6"/>
    </row>
    <row r="334" spans="2:3" x14ac:dyDescent="0.2">
      <c r="B334" s="6"/>
      <c r="C334" s="6"/>
    </row>
    <row r="335" spans="2:3" x14ac:dyDescent="0.2">
      <c r="B335" s="6"/>
      <c r="C335" s="6"/>
    </row>
    <row r="336" spans="2:3" x14ac:dyDescent="0.2">
      <c r="B336" s="6"/>
      <c r="C336" s="6"/>
    </row>
    <row r="337" spans="2:3" x14ac:dyDescent="0.2">
      <c r="B337" s="6"/>
      <c r="C337" s="6"/>
    </row>
    <row r="338" spans="2:3" x14ac:dyDescent="0.2">
      <c r="B338" s="6"/>
      <c r="C338" s="6"/>
    </row>
    <row r="339" spans="2:3" x14ac:dyDescent="0.2">
      <c r="B339" s="6"/>
      <c r="C339" s="6"/>
    </row>
    <row r="340" spans="2:3" x14ac:dyDescent="0.2">
      <c r="B340" s="6"/>
      <c r="C340" s="6"/>
    </row>
    <row r="341" spans="2:3" x14ac:dyDescent="0.2">
      <c r="B341" s="6"/>
      <c r="C341" s="6"/>
    </row>
    <row r="342" spans="2:3" x14ac:dyDescent="0.2">
      <c r="B342" s="6"/>
      <c r="C342" s="6"/>
    </row>
    <row r="343" spans="2:3" x14ac:dyDescent="0.2">
      <c r="B343" s="6"/>
      <c r="C343" s="6"/>
    </row>
    <row r="344" spans="2:3" x14ac:dyDescent="0.2">
      <c r="B344" s="6"/>
      <c r="C344" s="6"/>
    </row>
    <row r="345" spans="2:3" x14ac:dyDescent="0.2">
      <c r="B345" s="6"/>
      <c r="C345" s="6"/>
    </row>
    <row r="346" spans="2:3" x14ac:dyDescent="0.2">
      <c r="B346" s="6"/>
      <c r="C346" s="6"/>
    </row>
    <row r="347" spans="2:3" x14ac:dyDescent="0.2">
      <c r="B347" s="6"/>
      <c r="C347" s="6"/>
    </row>
    <row r="348" spans="2:3" x14ac:dyDescent="0.2">
      <c r="B348" s="6"/>
      <c r="C348" s="6"/>
    </row>
    <row r="349" spans="2:3" x14ac:dyDescent="0.2">
      <c r="B349" s="6"/>
      <c r="C349" s="6"/>
    </row>
    <row r="350" spans="2:3" x14ac:dyDescent="0.2">
      <c r="B350" s="6"/>
      <c r="C350" s="6"/>
    </row>
    <row r="351" spans="2:3" x14ac:dyDescent="0.2">
      <c r="B351" s="6"/>
      <c r="C351" s="6"/>
    </row>
    <row r="352" spans="2:3" x14ac:dyDescent="0.2">
      <c r="B352" s="6"/>
      <c r="C352" s="6"/>
    </row>
    <row r="353" spans="2:3" x14ac:dyDescent="0.2">
      <c r="B353" s="6"/>
      <c r="C353" s="6"/>
    </row>
    <row r="354" spans="2:3" x14ac:dyDescent="0.2">
      <c r="B354" s="6"/>
      <c r="C354" s="6"/>
    </row>
    <row r="355" spans="2:3" x14ac:dyDescent="0.2">
      <c r="B355" s="6"/>
      <c r="C355" s="6"/>
    </row>
    <row r="356" spans="2:3" x14ac:dyDescent="0.2">
      <c r="B356" s="6"/>
      <c r="C356" s="6"/>
    </row>
    <row r="357" spans="2:3" x14ac:dyDescent="0.2">
      <c r="B357" s="6"/>
      <c r="C357" s="6"/>
    </row>
    <row r="358" spans="2:3" x14ac:dyDescent="0.2">
      <c r="B358" s="6"/>
      <c r="C358" s="6"/>
    </row>
    <row r="359" spans="2:3" x14ac:dyDescent="0.2">
      <c r="B359" s="6"/>
      <c r="C359" s="6"/>
    </row>
    <row r="360" spans="2:3" x14ac:dyDescent="0.2">
      <c r="B360" s="6"/>
      <c r="C360" s="6"/>
    </row>
    <row r="361" spans="2:3" x14ac:dyDescent="0.2">
      <c r="B361" s="6"/>
      <c r="C361" s="6"/>
    </row>
    <row r="362" spans="2:3" x14ac:dyDescent="0.2">
      <c r="B362" s="6"/>
      <c r="C362" s="6"/>
    </row>
    <row r="363" spans="2:3" x14ac:dyDescent="0.2">
      <c r="B363" s="6"/>
      <c r="C363" s="6"/>
    </row>
    <row r="364" spans="2:3" x14ac:dyDescent="0.2">
      <c r="B364" s="6"/>
      <c r="C364" s="6"/>
    </row>
    <row r="365" spans="2:3" x14ac:dyDescent="0.2">
      <c r="B365" s="6"/>
      <c r="C365" s="6"/>
    </row>
    <row r="366" spans="2:3" x14ac:dyDescent="0.2">
      <c r="B366" s="6"/>
      <c r="C366" s="6"/>
    </row>
    <row r="367" spans="2:3" x14ac:dyDescent="0.2">
      <c r="B367" s="6"/>
      <c r="C367" s="6"/>
    </row>
    <row r="368" spans="2:3" x14ac:dyDescent="0.2">
      <c r="B368" s="6"/>
      <c r="C368" s="6"/>
    </row>
    <row r="369" spans="2:3" x14ac:dyDescent="0.2">
      <c r="B369" s="6"/>
      <c r="C369" s="6"/>
    </row>
    <row r="370" spans="2:3" x14ac:dyDescent="0.2">
      <c r="B370" s="6"/>
      <c r="C370" s="6"/>
    </row>
    <row r="371" spans="2:3" x14ac:dyDescent="0.2">
      <c r="B371" s="6"/>
      <c r="C371" s="6"/>
    </row>
    <row r="372" spans="2:3" x14ac:dyDescent="0.2">
      <c r="B372" s="6"/>
      <c r="C372" s="6"/>
    </row>
    <row r="373" spans="2:3" x14ac:dyDescent="0.2">
      <c r="B373" s="6"/>
      <c r="C373" s="6"/>
    </row>
    <row r="374" spans="2:3" x14ac:dyDescent="0.2">
      <c r="B374" s="6"/>
      <c r="C374" s="6"/>
    </row>
    <row r="375" spans="2:3" x14ac:dyDescent="0.2">
      <c r="B375" s="6"/>
      <c r="C375" s="6"/>
    </row>
    <row r="376" spans="2:3" x14ac:dyDescent="0.2">
      <c r="B376" s="6"/>
      <c r="C376" s="6"/>
    </row>
    <row r="377" spans="2:3" x14ac:dyDescent="0.2">
      <c r="B377" s="6"/>
      <c r="C377" s="6"/>
    </row>
    <row r="378" spans="2:3" x14ac:dyDescent="0.2">
      <c r="B378" s="6"/>
      <c r="C378" s="6"/>
    </row>
    <row r="379" spans="2:3" x14ac:dyDescent="0.2">
      <c r="B379" s="6"/>
      <c r="C379" s="6"/>
    </row>
    <row r="380" spans="2:3" x14ac:dyDescent="0.2">
      <c r="B380" s="6"/>
      <c r="C380" s="6"/>
    </row>
    <row r="381" spans="2:3" x14ac:dyDescent="0.2">
      <c r="B381" s="6"/>
      <c r="C381" s="6"/>
    </row>
    <row r="382" spans="2:3" x14ac:dyDescent="0.2">
      <c r="B382" s="6"/>
      <c r="C382" s="6"/>
    </row>
    <row r="383" spans="2:3" x14ac:dyDescent="0.2">
      <c r="B383" s="6"/>
      <c r="C383" s="6"/>
    </row>
    <row r="384" spans="2:3" x14ac:dyDescent="0.2">
      <c r="B384" s="6"/>
      <c r="C384" s="6"/>
    </row>
    <row r="385" spans="2:3" x14ac:dyDescent="0.2">
      <c r="B385" s="6"/>
      <c r="C385" s="6"/>
    </row>
    <row r="386" spans="2:3" x14ac:dyDescent="0.2">
      <c r="B386" s="6"/>
      <c r="C386" s="6"/>
    </row>
    <row r="387" spans="2:3" x14ac:dyDescent="0.2">
      <c r="B387" s="6"/>
      <c r="C387" s="6"/>
    </row>
    <row r="388" spans="2:3" x14ac:dyDescent="0.2">
      <c r="B388" s="6"/>
      <c r="C388" s="6"/>
    </row>
    <row r="389" spans="2:3" x14ac:dyDescent="0.2">
      <c r="B389" s="6"/>
      <c r="C389" s="6"/>
    </row>
    <row r="390" spans="2:3" x14ac:dyDescent="0.2">
      <c r="B390" s="6"/>
      <c r="C390" s="6"/>
    </row>
    <row r="391" spans="2:3" x14ac:dyDescent="0.2">
      <c r="B391" s="6"/>
      <c r="C391" s="6"/>
    </row>
    <row r="392" spans="2:3" x14ac:dyDescent="0.2">
      <c r="B392" s="6"/>
      <c r="C392" s="6"/>
    </row>
    <row r="393" spans="2:3" x14ac:dyDescent="0.2">
      <c r="B393" s="6"/>
      <c r="C393" s="6"/>
    </row>
    <row r="394" spans="2:3" x14ac:dyDescent="0.2">
      <c r="B394" s="6"/>
      <c r="C394" s="6"/>
    </row>
    <row r="395" spans="2:3" x14ac:dyDescent="0.2">
      <c r="B395" s="6"/>
      <c r="C395" s="6"/>
    </row>
    <row r="396" spans="2:3" x14ac:dyDescent="0.2">
      <c r="B396" s="6"/>
      <c r="C396" s="6"/>
    </row>
    <row r="397" spans="2:3" x14ac:dyDescent="0.2">
      <c r="B397" s="6"/>
      <c r="C397" s="6"/>
    </row>
    <row r="398" spans="2:3" x14ac:dyDescent="0.2">
      <c r="B398" s="6"/>
      <c r="C398" s="6"/>
    </row>
    <row r="399" spans="2:3" x14ac:dyDescent="0.2">
      <c r="B399" s="6"/>
      <c r="C399" s="6"/>
    </row>
    <row r="400" spans="2:3" x14ac:dyDescent="0.2">
      <c r="B400" s="6"/>
      <c r="C400" s="6"/>
    </row>
    <row r="401" spans="2:3" x14ac:dyDescent="0.2">
      <c r="B401" s="6"/>
      <c r="C401" s="6"/>
    </row>
    <row r="402" spans="2:3" x14ac:dyDescent="0.2">
      <c r="B402" s="6"/>
      <c r="C402" s="6"/>
    </row>
    <row r="403" spans="2:3" x14ac:dyDescent="0.2">
      <c r="B403" s="6"/>
      <c r="C403" s="6"/>
    </row>
    <row r="404" spans="2:3" x14ac:dyDescent="0.2">
      <c r="B404" s="6"/>
      <c r="C404" s="6"/>
    </row>
    <row r="405" spans="2:3" x14ac:dyDescent="0.2">
      <c r="B405" s="6"/>
      <c r="C405" s="6"/>
    </row>
    <row r="406" spans="2:3" x14ac:dyDescent="0.2">
      <c r="B406" s="6"/>
      <c r="C406" s="6"/>
    </row>
    <row r="407" spans="2:3" x14ac:dyDescent="0.2">
      <c r="B407" s="6"/>
      <c r="C407" s="6"/>
    </row>
    <row r="408" spans="2:3" x14ac:dyDescent="0.2">
      <c r="B408" s="6"/>
      <c r="C408" s="6"/>
    </row>
    <row r="409" spans="2:3" x14ac:dyDescent="0.2">
      <c r="B409" s="6"/>
      <c r="C409" s="6"/>
    </row>
    <row r="410" spans="2:3" x14ac:dyDescent="0.2">
      <c r="B410" s="6"/>
      <c r="C410" s="6"/>
    </row>
    <row r="411" spans="2:3" x14ac:dyDescent="0.2">
      <c r="B411" s="6"/>
      <c r="C411" s="6"/>
    </row>
    <row r="412" spans="2:3" x14ac:dyDescent="0.2">
      <c r="B412" s="6"/>
      <c r="C412" s="6"/>
    </row>
    <row r="413" spans="2:3" x14ac:dyDescent="0.2">
      <c r="B413" s="6"/>
      <c r="C413" s="6"/>
    </row>
    <row r="414" spans="2:3" x14ac:dyDescent="0.2">
      <c r="B414" s="6"/>
      <c r="C414" s="6"/>
    </row>
    <row r="415" spans="2:3" x14ac:dyDescent="0.2">
      <c r="B415" s="6"/>
      <c r="C415" s="6"/>
    </row>
    <row r="416" spans="2:3" x14ac:dyDescent="0.2">
      <c r="B416" s="6"/>
      <c r="C416" s="6"/>
    </row>
    <row r="417" spans="2:3" x14ac:dyDescent="0.2">
      <c r="B417" s="6"/>
      <c r="C417" s="6"/>
    </row>
    <row r="418" spans="2:3" x14ac:dyDescent="0.2">
      <c r="B418" s="6"/>
      <c r="C418" s="6"/>
    </row>
    <row r="419" spans="2:3" x14ac:dyDescent="0.2">
      <c r="B419" s="6"/>
      <c r="C419" s="6"/>
    </row>
    <row r="420" spans="2:3" x14ac:dyDescent="0.2">
      <c r="B420" s="6"/>
      <c r="C420" s="6"/>
    </row>
    <row r="421" spans="2:3" x14ac:dyDescent="0.2">
      <c r="B421" s="6"/>
      <c r="C421" s="6"/>
    </row>
    <row r="422" spans="2:3" x14ac:dyDescent="0.2">
      <c r="B422" s="6"/>
      <c r="C422" s="6"/>
    </row>
    <row r="423" spans="2:3" x14ac:dyDescent="0.2">
      <c r="B423" s="6"/>
      <c r="C423" s="6"/>
    </row>
    <row r="424" spans="2:3" x14ac:dyDescent="0.2">
      <c r="B424" s="6"/>
      <c r="C424" s="6"/>
    </row>
    <row r="425" spans="2:3" x14ac:dyDescent="0.2">
      <c r="B425" s="6"/>
      <c r="C425" s="6"/>
    </row>
    <row r="426" spans="2:3" x14ac:dyDescent="0.2">
      <c r="B426" s="6"/>
      <c r="C426" s="6"/>
    </row>
    <row r="427" spans="2:3" x14ac:dyDescent="0.2">
      <c r="B427" s="6"/>
      <c r="C427" s="6"/>
    </row>
    <row r="428" spans="2:3" x14ac:dyDescent="0.2">
      <c r="B428" s="6"/>
      <c r="C428" s="6"/>
    </row>
    <row r="429" spans="2:3" x14ac:dyDescent="0.2">
      <c r="B429" s="6"/>
      <c r="C429" s="6"/>
    </row>
    <row r="430" spans="2:3" x14ac:dyDescent="0.2">
      <c r="B430" s="6"/>
      <c r="C430" s="6"/>
    </row>
    <row r="431" spans="2:3" x14ac:dyDescent="0.2">
      <c r="B431" s="6"/>
      <c r="C431" s="6"/>
    </row>
    <row r="432" spans="2:3" x14ac:dyDescent="0.2">
      <c r="B432" s="6"/>
      <c r="C432" s="6"/>
    </row>
    <row r="433" spans="2:3" x14ac:dyDescent="0.2">
      <c r="B433" s="6"/>
      <c r="C433" s="6"/>
    </row>
    <row r="434" spans="2:3" x14ac:dyDescent="0.2">
      <c r="B434" s="6"/>
      <c r="C434" s="6"/>
    </row>
    <row r="435" spans="2:3" x14ac:dyDescent="0.2">
      <c r="B435" s="6"/>
      <c r="C435" s="6"/>
    </row>
    <row r="436" spans="2:3" x14ac:dyDescent="0.2">
      <c r="B436" s="6"/>
      <c r="C436" s="6"/>
    </row>
    <row r="437" spans="2:3" x14ac:dyDescent="0.2">
      <c r="B437" s="6"/>
      <c r="C437" s="6"/>
    </row>
    <row r="438" spans="2:3" x14ac:dyDescent="0.2">
      <c r="B438" s="6"/>
      <c r="C438" s="6"/>
    </row>
    <row r="439" spans="2:3" x14ac:dyDescent="0.2">
      <c r="B439" s="6"/>
      <c r="C439" s="6"/>
    </row>
    <row r="440" spans="2:3" x14ac:dyDescent="0.2">
      <c r="B440" s="6"/>
      <c r="C440" s="6"/>
    </row>
    <row r="441" spans="2:3" x14ac:dyDescent="0.2">
      <c r="B441" s="6"/>
      <c r="C441" s="6"/>
    </row>
    <row r="442" spans="2:3" x14ac:dyDescent="0.2">
      <c r="B442" s="6"/>
      <c r="C442" s="6"/>
    </row>
    <row r="443" spans="2:3" x14ac:dyDescent="0.2">
      <c r="B443" s="6"/>
      <c r="C443" s="6"/>
    </row>
    <row r="444" spans="2:3" x14ac:dyDescent="0.2">
      <c r="B444" s="6"/>
      <c r="C444" s="6"/>
    </row>
    <row r="445" spans="2:3" x14ac:dyDescent="0.2">
      <c r="B445" s="6"/>
      <c r="C445" s="6"/>
    </row>
    <row r="446" spans="2:3" x14ac:dyDescent="0.2">
      <c r="B446" s="6"/>
      <c r="C446" s="6"/>
    </row>
    <row r="447" spans="2:3" x14ac:dyDescent="0.2">
      <c r="B447" s="6"/>
      <c r="C447" s="6"/>
    </row>
    <row r="448" spans="2:3" x14ac:dyDescent="0.2">
      <c r="B448" s="6"/>
      <c r="C448" s="6"/>
    </row>
    <row r="449" spans="2:3" x14ac:dyDescent="0.2">
      <c r="B449" s="6"/>
      <c r="C449" s="6"/>
    </row>
    <row r="450" spans="2:3" x14ac:dyDescent="0.2">
      <c r="B450" s="6"/>
      <c r="C450" s="6"/>
    </row>
    <row r="451" spans="2:3" x14ac:dyDescent="0.2">
      <c r="B451" s="6"/>
      <c r="C451" s="6"/>
    </row>
    <row r="452" spans="2:3" x14ac:dyDescent="0.2">
      <c r="B452" s="6"/>
      <c r="C452" s="6"/>
    </row>
    <row r="453" spans="2:3" x14ac:dyDescent="0.2">
      <c r="B453" s="6"/>
      <c r="C453" s="6"/>
    </row>
    <row r="454" spans="2:3" x14ac:dyDescent="0.2">
      <c r="B454" s="6"/>
      <c r="C454" s="6"/>
    </row>
    <row r="455" spans="2:3" x14ac:dyDescent="0.2">
      <c r="B455" s="6"/>
      <c r="C455" s="6"/>
    </row>
    <row r="456" spans="2:3" x14ac:dyDescent="0.2">
      <c r="B456" s="6"/>
      <c r="C456" s="6"/>
    </row>
    <row r="457" spans="2:3" x14ac:dyDescent="0.2">
      <c r="B457" s="6"/>
      <c r="C457" s="6"/>
    </row>
    <row r="458" spans="2:3" x14ac:dyDescent="0.2">
      <c r="B458" s="6"/>
      <c r="C458" s="6"/>
    </row>
    <row r="459" spans="2:3" x14ac:dyDescent="0.2">
      <c r="B459" s="6"/>
      <c r="C459" s="6"/>
    </row>
    <row r="460" spans="2:3" x14ac:dyDescent="0.2">
      <c r="B460" s="6"/>
      <c r="C460" s="6"/>
    </row>
    <row r="461" spans="2:3" x14ac:dyDescent="0.2">
      <c r="B461" s="6"/>
      <c r="C461" s="6"/>
    </row>
    <row r="462" spans="2:3" x14ac:dyDescent="0.2">
      <c r="B462" s="6"/>
      <c r="C462" s="6"/>
    </row>
    <row r="463" spans="2:3" x14ac:dyDescent="0.2">
      <c r="B463" s="6"/>
      <c r="C463" s="6"/>
    </row>
    <row r="464" spans="2:3" x14ac:dyDescent="0.2">
      <c r="B464" s="6"/>
      <c r="C464" s="6"/>
    </row>
    <row r="465" spans="2:3" x14ac:dyDescent="0.2">
      <c r="B465" s="6"/>
      <c r="C465" s="6"/>
    </row>
    <row r="466" spans="2:3" x14ac:dyDescent="0.2">
      <c r="B466" s="6"/>
      <c r="C466" s="6"/>
    </row>
    <row r="467" spans="2:3" x14ac:dyDescent="0.2">
      <c r="B467" s="6"/>
      <c r="C467" s="6"/>
    </row>
    <row r="468" spans="2:3" x14ac:dyDescent="0.2">
      <c r="B468" s="6"/>
      <c r="C468" s="6"/>
    </row>
    <row r="469" spans="2:3" x14ac:dyDescent="0.2">
      <c r="B469" s="6"/>
      <c r="C469" s="6"/>
    </row>
    <row r="470" spans="2:3" x14ac:dyDescent="0.2">
      <c r="B470" s="6"/>
      <c r="C470" s="6"/>
    </row>
    <row r="471" spans="2:3" x14ac:dyDescent="0.2">
      <c r="B471" s="6"/>
      <c r="C471" s="6"/>
    </row>
    <row r="472" spans="2:3" x14ac:dyDescent="0.2">
      <c r="B472" s="6"/>
      <c r="C472" s="6"/>
    </row>
    <row r="473" spans="2:3" x14ac:dyDescent="0.2">
      <c r="B473" s="6"/>
      <c r="C473" s="6"/>
    </row>
    <row r="474" spans="2:3" x14ac:dyDescent="0.2">
      <c r="B474" s="6"/>
      <c r="C474" s="6"/>
    </row>
    <row r="475" spans="2:3" x14ac:dyDescent="0.2">
      <c r="B475" s="6"/>
      <c r="C475" s="6"/>
    </row>
    <row r="476" spans="2:3" x14ac:dyDescent="0.2">
      <c r="B476" s="6"/>
      <c r="C476" s="6"/>
    </row>
    <row r="477" spans="2:3" x14ac:dyDescent="0.2">
      <c r="B477" s="6"/>
      <c r="C477" s="6"/>
    </row>
    <row r="478" spans="2:3" x14ac:dyDescent="0.2">
      <c r="B478" s="6"/>
      <c r="C478" s="6"/>
    </row>
    <row r="479" spans="2:3" x14ac:dyDescent="0.2">
      <c r="B479" s="6"/>
      <c r="C479" s="6"/>
    </row>
    <row r="480" spans="2:3" x14ac:dyDescent="0.2">
      <c r="B480" s="6"/>
      <c r="C480" s="6"/>
    </row>
    <row r="481" spans="2:3" x14ac:dyDescent="0.2">
      <c r="B481" s="6"/>
      <c r="C481" s="6"/>
    </row>
    <row r="482" spans="2:3" x14ac:dyDescent="0.2">
      <c r="B482" s="6"/>
      <c r="C482" s="6"/>
    </row>
    <row r="483" spans="2:3" x14ac:dyDescent="0.2">
      <c r="B483" s="6"/>
      <c r="C483" s="6"/>
    </row>
    <row r="484" spans="2:3" x14ac:dyDescent="0.2">
      <c r="B484" s="6"/>
      <c r="C484" s="6"/>
    </row>
    <row r="485" spans="2:3" x14ac:dyDescent="0.2">
      <c r="B485" s="6"/>
      <c r="C485" s="6"/>
    </row>
    <row r="486" spans="2:3" x14ac:dyDescent="0.2">
      <c r="B486" s="6"/>
      <c r="C486" s="6"/>
    </row>
    <row r="487" spans="2:3" x14ac:dyDescent="0.2">
      <c r="B487" s="6"/>
      <c r="C487" s="6"/>
    </row>
    <row r="488" spans="2:3" x14ac:dyDescent="0.2">
      <c r="B488" s="6"/>
      <c r="C488" s="6"/>
    </row>
    <row r="489" spans="2:3" x14ac:dyDescent="0.2">
      <c r="B489" s="6"/>
      <c r="C489" s="6"/>
    </row>
    <row r="490" spans="2:3" x14ac:dyDescent="0.2">
      <c r="B490" s="6"/>
      <c r="C490" s="6"/>
    </row>
    <row r="491" spans="2:3" x14ac:dyDescent="0.2">
      <c r="B491" s="6"/>
      <c r="C491" s="6"/>
    </row>
    <row r="492" spans="2:3" x14ac:dyDescent="0.2">
      <c r="B492" s="6"/>
      <c r="C492" s="6"/>
    </row>
    <row r="493" spans="2:3" x14ac:dyDescent="0.2">
      <c r="B493" s="6"/>
      <c r="C493" s="6"/>
    </row>
    <row r="494" spans="2:3" x14ac:dyDescent="0.2">
      <c r="B494" s="6"/>
      <c r="C494" s="6"/>
    </row>
    <row r="495" spans="2:3" x14ac:dyDescent="0.2">
      <c r="B495" s="6"/>
      <c r="C495" s="6"/>
    </row>
    <row r="496" spans="2:3" x14ac:dyDescent="0.2">
      <c r="B496" s="6"/>
      <c r="C496" s="6"/>
    </row>
    <row r="497" spans="2:3" x14ac:dyDescent="0.2">
      <c r="B497" s="6"/>
      <c r="C497" s="6"/>
    </row>
    <row r="498" spans="2:3" x14ac:dyDescent="0.2">
      <c r="B498" s="6"/>
      <c r="C498" s="6"/>
    </row>
    <row r="499" spans="2:3" x14ac:dyDescent="0.2">
      <c r="B499" s="6"/>
      <c r="C499" s="6"/>
    </row>
    <row r="500" spans="2:3" x14ac:dyDescent="0.2">
      <c r="B500" s="6"/>
      <c r="C500" s="6"/>
    </row>
    <row r="501" spans="2:3" x14ac:dyDescent="0.2">
      <c r="B501" s="6"/>
      <c r="C501" s="6"/>
    </row>
    <row r="502" spans="2:3" x14ac:dyDescent="0.2">
      <c r="B502" s="6"/>
      <c r="C502" s="6"/>
    </row>
    <row r="503" spans="2:3" x14ac:dyDescent="0.2">
      <c r="B503" s="6"/>
      <c r="C503" s="6"/>
    </row>
    <row r="504" spans="2:3" x14ac:dyDescent="0.2">
      <c r="B504" s="6"/>
      <c r="C504" s="6"/>
    </row>
    <row r="505" spans="2:3" x14ac:dyDescent="0.2">
      <c r="B505" s="6"/>
      <c r="C505" s="6"/>
    </row>
    <row r="506" spans="2:3" x14ac:dyDescent="0.2">
      <c r="B506" s="6"/>
      <c r="C506" s="6"/>
    </row>
    <row r="507" spans="2:3" x14ac:dyDescent="0.2">
      <c r="B507" s="6"/>
      <c r="C507" s="6"/>
    </row>
    <row r="508" spans="2:3" x14ac:dyDescent="0.2">
      <c r="B508" s="6"/>
      <c r="C508" s="6"/>
    </row>
    <row r="509" spans="2:3" x14ac:dyDescent="0.2">
      <c r="B509" s="6"/>
      <c r="C509" s="6"/>
    </row>
    <row r="510" spans="2:3" x14ac:dyDescent="0.2">
      <c r="B510" s="6"/>
      <c r="C510" s="6"/>
    </row>
    <row r="511" spans="2:3" x14ac:dyDescent="0.2">
      <c r="B511" s="6"/>
      <c r="C511" s="6"/>
    </row>
    <row r="512" spans="2:3" x14ac:dyDescent="0.2">
      <c r="B512" s="6"/>
      <c r="C512" s="6"/>
    </row>
    <row r="513" spans="2:3" x14ac:dyDescent="0.2">
      <c r="B513" s="6"/>
      <c r="C513" s="6"/>
    </row>
    <row r="514" spans="2:3" x14ac:dyDescent="0.2">
      <c r="B514" s="6"/>
      <c r="C514" s="6"/>
    </row>
    <row r="515" spans="2:3" x14ac:dyDescent="0.2">
      <c r="B515" s="6"/>
      <c r="C515" s="6"/>
    </row>
    <row r="516" spans="2:3" x14ac:dyDescent="0.2">
      <c r="B516" s="6"/>
      <c r="C516" s="6"/>
    </row>
    <row r="517" spans="2:3" x14ac:dyDescent="0.2">
      <c r="B517" s="6"/>
      <c r="C517" s="6"/>
    </row>
    <row r="518" spans="2:3" x14ac:dyDescent="0.2">
      <c r="B518" s="6"/>
      <c r="C518" s="6"/>
    </row>
    <row r="519" spans="2:3" x14ac:dyDescent="0.2">
      <c r="B519" s="6"/>
      <c r="C519" s="6"/>
    </row>
    <row r="520" spans="2:3" x14ac:dyDescent="0.2">
      <c r="B520" s="6"/>
      <c r="C520" s="6"/>
    </row>
    <row r="521" spans="2:3" x14ac:dyDescent="0.2">
      <c r="B521" s="6"/>
      <c r="C521" s="6"/>
    </row>
    <row r="522" spans="2:3" x14ac:dyDescent="0.2">
      <c r="B522" s="6"/>
      <c r="C522" s="6"/>
    </row>
    <row r="523" spans="2:3" x14ac:dyDescent="0.2">
      <c r="B523" s="6"/>
      <c r="C523" s="6"/>
    </row>
    <row r="524" spans="2:3" x14ac:dyDescent="0.2">
      <c r="B524" s="6"/>
      <c r="C524" s="6"/>
    </row>
    <row r="525" spans="2:3" x14ac:dyDescent="0.2">
      <c r="B525" s="6"/>
      <c r="C525" s="6"/>
    </row>
    <row r="526" spans="2:3" x14ac:dyDescent="0.2">
      <c r="B526" s="6"/>
      <c r="C526" s="6"/>
    </row>
    <row r="527" spans="2:3" x14ac:dyDescent="0.2">
      <c r="B527" s="6"/>
      <c r="C527" s="6"/>
    </row>
    <row r="528" spans="2:3" x14ac:dyDescent="0.2">
      <c r="B528" s="6"/>
      <c r="C528" s="6"/>
    </row>
    <row r="529" spans="2:3" x14ac:dyDescent="0.2">
      <c r="B529" s="6"/>
      <c r="C529" s="6"/>
    </row>
    <row r="530" spans="2:3" x14ac:dyDescent="0.2">
      <c r="B530" s="6"/>
      <c r="C530" s="6"/>
    </row>
    <row r="531" spans="2:3" x14ac:dyDescent="0.2">
      <c r="B531" s="6"/>
      <c r="C531" s="6"/>
    </row>
    <row r="532" spans="2:3" x14ac:dyDescent="0.2">
      <c r="B532" s="6"/>
      <c r="C532" s="6"/>
    </row>
    <row r="533" spans="2:3" x14ac:dyDescent="0.2">
      <c r="B533" s="6"/>
      <c r="C533" s="6"/>
    </row>
    <row r="534" spans="2:3" x14ac:dyDescent="0.2">
      <c r="B534" s="6"/>
      <c r="C534" s="6"/>
    </row>
    <row r="535" spans="2:3" x14ac:dyDescent="0.2">
      <c r="B535" s="6"/>
      <c r="C535" s="6"/>
    </row>
    <row r="536" spans="2:3" x14ac:dyDescent="0.2">
      <c r="B536" s="6"/>
      <c r="C536" s="6"/>
    </row>
    <row r="537" spans="2:3" x14ac:dyDescent="0.2">
      <c r="B537" s="6"/>
      <c r="C537" s="6"/>
    </row>
    <row r="538" spans="2:3" x14ac:dyDescent="0.2">
      <c r="B538" s="6"/>
      <c r="C538" s="6"/>
    </row>
    <row r="539" spans="2:3" x14ac:dyDescent="0.2">
      <c r="B539" s="6"/>
      <c r="C539" s="6"/>
    </row>
    <row r="540" spans="2:3" x14ac:dyDescent="0.2">
      <c r="B540" s="6"/>
      <c r="C540" s="6"/>
    </row>
    <row r="541" spans="2:3" x14ac:dyDescent="0.2">
      <c r="B541" s="6"/>
      <c r="C541" s="6"/>
    </row>
    <row r="542" spans="2:3" x14ac:dyDescent="0.2">
      <c r="B542" s="6"/>
      <c r="C542" s="6"/>
    </row>
    <row r="543" spans="2:3" x14ac:dyDescent="0.2">
      <c r="B543" s="6"/>
      <c r="C543" s="6"/>
    </row>
    <row r="544" spans="2:3" x14ac:dyDescent="0.2">
      <c r="B544" s="6"/>
      <c r="C544" s="6"/>
    </row>
    <row r="545" spans="2:3" x14ac:dyDescent="0.2">
      <c r="B545" s="6"/>
      <c r="C545" s="6"/>
    </row>
    <row r="546" spans="2:3" x14ac:dyDescent="0.2">
      <c r="B546" s="6"/>
      <c r="C546" s="6"/>
    </row>
    <row r="547" spans="2:3" x14ac:dyDescent="0.2">
      <c r="B547" s="6"/>
      <c r="C547" s="6"/>
    </row>
    <row r="548" spans="2:3" x14ac:dyDescent="0.2">
      <c r="B548" s="6"/>
      <c r="C548" s="6"/>
    </row>
    <row r="549" spans="2:3" x14ac:dyDescent="0.2">
      <c r="B549" s="6"/>
      <c r="C549" s="6"/>
    </row>
    <row r="550" spans="2:3" x14ac:dyDescent="0.2">
      <c r="B550" s="6"/>
      <c r="C550" s="6"/>
    </row>
    <row r="551" spans="2:3" x14ac:dyDescent="0.2">
      <c r="B551" s="6"/>
      <c r="C551" s="6"/>
    </row>
    <row r="552" spans="2:3" x14ac:dyDescent="0.2">
      <c r="B552" s="6"/>
      <c r="C552" s="6"/>
    </row>
    <row r="553" spans="2:3" x14ac:dyDescent="0.2">
      <c r="B553" s="6"/>
      <c r="C553" s="6"/>
    </row>
    <row r="554" spans="2:3" x14ac:dyDescent="0.2">
      <c r="B554" s="6"/>
      <c r="C554" s="6"/>
    </row>
    <row r="555" spans="2:3" x14ac:dyDescent="0.2">
      <c r="B555" s="6"/>
      <c r="C555" s="6"/>
    </row>
    <row r="556" spans="2:3" x14ac:dyDescent="0.2">
      <c r="B556" s="6"/>
      <c r="C556" s="6"/>
    </row>
    <row r="557" spans="2:3" x14ac:dyDescent="0.2">
      <c r="B557" s="6"/>
      <c r="C557" s="6"/>
    </row>
    <row r="558" spans="2:3" x14ac:dyDescent="0.2">
      <c r="B558" s="6"/>
      <c r="C558" s="6"/>
    </row>
    <row r="559" spans="2:3" x14ac:dyDescent="0.2">
      <c r="B559" s="6"/>
      <c r="C559" s="6"/>
    </row>
    <row r="560" spans="2:3" x14ac:dyDescent="0.2">
      <c r="B560" s="6"/>
      <c r="C560" s="6"/>
    </row>
    <row r="561" spans="2:3" x14ac:dyDescent="0.2">
      <c r="B561" s="6"/>
      <c r="C561" s="6"/>
    </row>
    <row r="562" spans="2:3" x14ac:dyDescent="0.2">
      <c r="B562" s="6"/>
      <c r="C562" s="6"/>
    </row>
    <row r="563" spans="2:3" x14ac:dyDescent="0.2">
      <c r="B563" s="6"/>
      <c r="C563" s="6"/>
    </row>
    <row r="564" spans="2:3" x14ac:dyDescent="0.2">
      <c r="B564" s="6"/>
      <c r="C564" s="6"/>
    </row>
    <row r="565" spans="2:3" x14ac:dyDescent="0.2">
      <c r="B565" s="6"/>
      <c r="C565" s="6"/>
    </row>
    <row r="566" spans="2:3" x14ac:dyDescent="0.2">
      <c r="B566" s="6"/>
      <c r="C566" s="6"/>
    </row>
    <row r="567" spans="2:3" x14ac:dyDescent="0.2">
      <c r="B567" s="6"/>
      <c r="C567" s="6"/>
    </row>
    <row r="568" spans="2:3" x14ac:dyDescent="0.2">
      <c r="B568" s="6"/>
      <c r="C568" s="6"/>
    </row>
    <row r="569" spans="2:3" x14ac:dyDescent="0.2">
      <c r="B569" s="6"/>
      <c r="C569" s="6"/>
    </row>
    <row r="570" spans="2:3" x14ac:dyDescent="0.2">
      <c r="B570" s="6"/>
      <c r="C570" s="6"/>
    </row>
    <row r="571" spans="2:3" x14ac:dyDescent="0.2">
      <c r="B571" s="6"/>
      <c r="C571" s="6"/>
    </row>
    <row r="572" spans="2:3" x14ac:dyDescent="0.2">
      <c r="B572" s="6"/>
      <c r="C572" s="6"/>
    </row>
    <row r="573" spans="2:3" x14ac:dyDescent="0.2">
      <c r="B573" s="6"/>
      <c r="C573" s="6"/>
    </row>
    <row r="574" spans="2:3" x14ac:dyDescent="0.2">
      <c r="B574" s="6"/>
      <c r="C574" s="6"/>
    </row>
    <row r="575" spans="2:3" x14ac:dyDescent="0.2">
      <c r="B575" s="6"/>
      <c r="C575" s="6"/>
    </row>
    <row r="576" spans="2:3" x14ac:dyDescent="0.2">
      <c r="B576" s="6"/>
      <c r="C576" s="6"/>
    </row>
    <row r="577" spans="2:3" x14ac:dyDescent="0.2">
      <c r="B577" s="6"/>
      <c r="C577" s="6"/>
    </row>
    <row r="578" spans="2:3" x14ac:dyDescent="0.2">
      <c r="B578" s="6"/>
      <c r="C578" s="6"/>
    </row>
    <row r="579" spans="2:3" x14ac:dyDescent="0.2">
      <c r="B579" s="6"/>
      <c r="C579" s="6"/>
    </row>
    <row r="580" spans="2:3" x14ac:dyDescent="0.2">
      <c r="B580" s="6"/>
      <c r="C580" s="6"/>
    </row>
    <row r="581" spans="2:3" x14ac:dyDescent="0.2">
      <c r="B581" s="6"/>
      <c r="C581" s="6"/>
    </row>
    <row r="582" spans="2:3" x14ac:dyDescent="0.2">
      <c r="B582" s="6"/>
      <c r="C582" s="6"/>
    </row>
    <row r="583" spans="2:3" x14ac:dyDescent="0.2">
      <c r="B583" s="6"/>
      <c r="C583" s="6"/>
    </row>
    <row r="584" spans="2:3" x14ac:dyDescent="0.2">
      <c r="B584" s="6"/>
      <c r="C584" s="6"/>
    </row>
    <row r="585" spans="2:3" x14ac:dyDescent="0.2">
      <c r="B585" s="6"/>
      <c r="C585" s="6"/>
    </row>
    <row r="586" spans="2:3" x14ac:dyDescent="0.2">
      <c r="B586" s="6"/>
      <c r="C586" s="6"/>
    </row>
    <row r="587" spans="2:3" x14ac:dyDescent="0.2">
      <c r="B587" s="6"/>
      <c r="C587" s="6"/>
    </row>
    <row r="588" spans="2:3" x14ac:dyDescent="0.2">
      <c r="B588" s="6"/>
      <c r="C588" s="6"/>
    </row>
    <row r="589" spans="2:3" x14ac:dyDescent="0.2">
      <c r="B589" s="6"/>
      <c r="C589" s="6"/>
    </row>
    <row r="590" spans="2:3" x14ac:dyDescent="0.2">
      <c r="B590" s="6"/>
      <c r="C590" s="6"/>
    </row>
    <row r="591" spans="2:3" x14ac:dyDescent="0.2">
      <c r="B591" s="6"/>
      <c r="C591" s="6"/>
    </row>
    <row r="592" spans="2:3" x14ac:dyDescent="0.2">
      <c r="B592" s="6"/>
      <c r="C592" s="6"/>
    </row>
    <row r="593" spans="2:3" x14ac:dyDescent="0.2">
      <c r="B593" s="6"/>
      <c r="C593" s="6"/>
    </row>
    <row r="594" spans="2:3" x14ac:dyDescent="0.2">
      <c r="B594" s="6"/>
      <c r="C594" s="6"/>
    </row>
    <row r="595" spans="2:3" x14ac:dyDescent="0.2">
      <c r="B595" s="6"/>
      <c r="C595" s="6"/>
    </row>
    <row r="596" spans="2:3" x14ac:dyDescent="0.2">
      <c r="B596" s="6"/>
      <c r="C596" s="6"/>
    </row>
    <row r="597" spans="2:3" x14ac:dyDescent="0.2">
      <c r="B597" s="6"/>
      <c r="C597" s="6"/>
    </row>
    <row r="598" spans="2:3" x14ac:dyDescent="0.2">
      <c r="B598" s="6"/>
      <c r="C598" s="6"/>
    </row>
    <row r="599" spans="2:3" x14ac:dyDescent="0.2">
      <c r="B599" s="6"/>
      <c r="C599" s="6"/>
    </row>
    <row r="600" spans="2:3" x14ac:dyDescent="0.2">
      <c r="B600" s="6"/>
      <c r="C600" s="6"/>
    </row>
    <row r="601" spans="2:3" x14ac:dyDescent="0.2">
      <c r="B601" s="6"/>
      <c r="C601" s="6"/>
    </row>
    <row r="602" spans="2:3" x14ac:dyDescent="0.2">
      <c r="B602" s="6"/>
      <c r="C602" s="6"/>
    </row>
    <row r="603" spans="2:3" x14ac:dyDescent="0.2">
      <c r="B603" s="6"/>
      <c r="C603" s="6"/>
    </row>
    <row r="604" spans="2:3" x14ac:dyDescent="0.2">
      <c r="B604" s="6"/>
      <c r="C604" s="6"/>
    </row>
    <row r="605" spans="2:3" x14ac:dyDescent="0.2">
      <c r="B605" s="6"/>
      <c r="C605" s="6"/>
    </row>
    <row r="606" spans="2:3" x14ac:dyDescent="0.2">
      <c r="B606" s="6"/>
      <c r="C606" s="6"/>
    </row>
    <row r="607" spans="2:3" x14ac:dyDescent="0.2">
      <c r="B607" s="6"/>
      <c r="C607" s="6"/>
    </row>
    <row r="608" spans="2:3" x14ac:dyDescent="0.2">
      <c r="B608" s="6"/>
      <c r="C608" s="6"/>
    </row>
    <row r="609" spans="2:3" x14ac:dyDescent="0.2">
      <c r="B609" s="6"/>
      <c r="C609" s="6"/>
    </row>
    <row r="610" spans="2:3" x14ac:dyDescent="0.2">
      <c r="B610" s="6"/>
      <c r="C610" s="6"/>
    </row>
    <row r="611" spans="2:3" x14ac:dyDescent="0.2">
      <c r="B611" s="6"/>
      <c r="C611" s="6"/>
    </row>
    <row r="612" spans="2:3" x14ac:dyDescent="0.2">
      <c r="B612" s="6"/>
      <c r="C612" s="6"/>
    </row>
    <row r="613" spans="2:3" x14ac:dyDescent="0.2">
      <c r="B613" s="6"/>
      <c r="C613" s="6"/>
    </row>
    <row r="614" spans="2:3" x14ac:dyDescent="0.2">
      <c r="B614" s="6"/>
      <c r="C614" s="6"/>
    </row>
    <row r="615" spans="2:3" x14ac:dyDescent="0.2">
      <c r="B615" s="6"/>
      <c r="C615" s="6"/>
    </row>
    <row r="616" spans="2:3" x14ac:dyDescent="0.2">
      <c r="B616" s="6"/>
      <c r="C616" s="6"/>
    </row>
    <row r="617" spans="2:3" x14ac:dyDescent="0.2">
      <c r="B617" s="6"/>
      <c r="C617" s="6"/>
    </row>
    <row r="618" spans="2:3" x14ac:dyDescent="0.2">
      <c r="B618" s="6"/>
      <c r="C618" s="6"/>
    </row>
    <row r="619" spans="2:3" x14ac:dyDescent="0.2">
      <c r="B619" s="6"/>
      <c r="C619" s="6"/>
    </row>
    <row r="620" spans="2:3" x14ac:dyDescent="0.2">
      <c r="B620" s="6"/>
      <c r="C620" s="6"/>
    </row>
    <row r="621" spans="2:3" x14ac:dyDescent="0.2">
      <c r="B621" s="6"/>
      <c r="C621" s="6"/>
    </row>
    <row r="622" spans="2:3" x14ac:dyDescent="0.2">
      <c r="B622" s="6"/>
      <c r="C622" s="6"/>
    </row>
    <row r="623" spans="2:3" x14ac:dyDescent="0.2">
      <c r="B623" s="6"/>
      <c r="C623" s="6"/>
    </row>
    <row r="624" spans="2:3" x14ac:dyDescent="0.2">
      <c r="B624" s="6"/>
      <c r="C624" s="6"/>
    </row>
    <row r="625" spans="2:3" x14ac:dyDescent="0.2">
      <c r="B625" s="6"/>
      <c r="C625" s="6"/>
    </row>
    <row r="626" spans="2:3" x14ac:dyDescent="0.2">
      <c r="B626" s="6"/>
      <c r="C626" s="6"/>
    </row>
    <row r="627" spans="2:3" x14ac:dyDescent="0.2">
      <c r="B627" s="6"/>
      <c r="C627" s="6"/>
    </row>
    <row r="628" spans="2:3" x14ac:dyDescent="0.2">
      <c r="B628" s="6"/>
      <c r="C628" s="6"/>
    </row>
    <row r="629" spans="2:3" x14ac:dyDescent="0.2">
      <c r="B629" s="6"/>
      <c r="C629" s="6"/>
    </row>
    <row r="630" spans="2:3" x14ac:dyDescent="0.2">
      <c r="B630" s="6"/>
      <c r="C630" s="6"/>
    </row>
    <row r="631" spans="2:3" x14ac:dyDescent="0.2">
      <c r="B631" s="6"/>
      <c r="C631" s="6"/>
    </row>
    <row r="632" spans="2:3" x14ac:dyDescent="0.2">
      <c r="B632" s="6"/>
      <c r="C632" s="6"/>
    </row>
    <row r="633" spans="2:3" x14ac:dyDescent="0.2">
      <c r="B633" s="6"/>
      <c r="C633" s="6"/>
    </row>
    <row r="634" spans="2:3" x14ac:dyDescent="0.2">
      <c r="B634" s="6"/>
      <c r="C634" s="6"/>
    </row>
    <row r="635" spans="2:3" x14ac:dyDescent="0.2">
      <c r="B635" s="6"/>
      <c r="C635" s="6"/>
    </row>
    <row r="636" spans="2:3" x14ac:dyDescent="0.2">
      <c r="B636" s="6"/>
      <c r="C636" s="6"/>
    </row>
    <row r="637" spans="2:3" x14ac:dyDescent="0.2">
      <c r="B637" s="6"/>
      <c r="C637" s="6"/>
    </row>
    <row r="638" spans="2:3" x14ac:dyDescent="0.2">
      <c r="B638" s="6"/>
      <c r="C638" s="6"/>
    </row>
    <row r="639" spans="2:3" x14ac:dyDescent="0.2">
      <c r="B639" s="6"/>
      <c r="C639" s="6"/>
    </row>
    <row r="640" spans="2:3" x14ac:dyDescent="0.2">
      <c r="B640" s="6"/>
      <c r="C640" s="6"/>
    </row>
    <row r="641" spans="2:3" x14ac:dyDescent="0.2">
      <c r="B641" s="6"/>
      <c r="C641" s="6"/>
    </row>
    <row r="642" spans="2:3" x14ac:dyDescent="0.2">
      <c r="B642" s="6"/>
      <c r="C642" s="6"/>
    </row>
    <row r="643" spans="2:3" x14ac:dyDescent="0.2">
      <c r="B643" s="6"/>
      <c r="C643" s="6"/>
    </row>
    <row r="644" spans="2:3" x14ac:dyDescent="0.2">
      <c r="B644" s="6"/>
      <c r="C644" s="6"/>
    </row>
    <row r="645" spans="2:3" x14ac:dyDescent="0.2">
      <c r="B645" s="6"/>
      <c r="C645" s="6"/>
    </row>
    <row r="646" spans="2:3" x14ac:dyDescent="0.2">
      <c r="B646" s="6"/>
      <c r="C646" s="6"/>
    </row>
    <row r="647" spans="2:3" x14ac:dyDescent="0.2">
      <c r="B647" s="6"/>
      <c r="C647" s="6"/>
    </row>
    <row r="648" spans="2:3" x14ac:dyDescent="0.2">
      <c r="B648" s="6"/>
      <c r="C648" s="6"/>
    </row>
    <row r="649" spans="2:3" x14ac:dyDescent="0.2">
      <c r="B649" s="6"/>
      <c r="C649" s="6"/>
    </row>
    <row r="650" spans="2:3" x14ac:dyDescent="0.2">
      <c r="B650" s="6"/>
      <c r="C650" s="6"/>
    </row>
    <row r="651" spans="2:3" x14ac:dyDescent="0.2">
      <c r="B651" s="6"/>
      <c r="C651" s="6"/>
    </row>
    <row r="652" spans="2:3" x14ac:dyDescent="0.2">
      <c r="B652" s="6"/>
      <c r="C652" s="6"/>
    </row>
    <row r="653" spans="2:3" x14ac:dyDescent="0.2">
      <c r="B653" s="6"/>
      <c r="C653" s="6"/>
    </row>
    <row r="654" spans="2:3" x14ac:dyDescent="0.2">
      <c r="B654" s="6"/>
      <c r="C654" s="6"/>
    </row>
    <row r="655" spans="2:3" x14ac:dyDescent="0.2">
      <c r="B655" s="6"/>
      <c r="C655" s="6"/>
    </row>
    <row r="656" spans="2:3" x14ac:dyDescent="0.2">
      <c r="B656" s="6"/>
      <c r="C656" s="6"/>
    </row>
    <row r="657" spans="2:3" x14ac:dyDescent="0.2">
      <c r="B657" s="6"/>
      <c r="C657" s="6"/>
    </row>
    <row r="658" spans="2:3" x14ac:dyDescent="0.2">
      <c r="B658" s="6"/>
      <c r="C658" s="6"/>
    </row>
    <row r="659" spans="2:3" x14ac:dyDescent="0.2">
      <c r="B659" s="6"/>
      <c r="C659" s="6"/>
    </row>
    <row r="660" spans="2:3" x14ac:dyDescent="0.2">
      <c r="B660" s="6"/>
      <c r="C660" s="6"/>
    </row>
    <row r="661" spans="2:3" x14ac:dyDescent="0.2">
      <c r="B661" s="6"/>
      <c r="C661" s="6"/>
    </row>
    <row r="662" spans="2:3" x14ac:dyDescent="0.2">
      <c r="B662" s="6"/>
      <c r="C662" s="6"/>
    </row>
    <row r="663" spans="2:3" x14ac:dyDescent="0.2">
      <c r="B663" s="6"/>
      <c r="C663" s="6"/>
    </row>
    <row r="664" spans="2:3" x14ac:dyDescent="0.2">
      <c r="B664" s="6"/>
      <c r="C664" s="6"/>
    </row>
    <row r="665" spans="2:3" x14ac:dyDescent="0.2">
      <c r="B665" s="6"/>
      <c r="C665" s="6"/>
    </row>
    <row r="666" spans="2:3" x14ac:dyDescent="0.2">
      <c r="B666" s="6"/>
      <c r="C666" s="6"/>
    </row>
    <row r="667" spans="2:3" x14ac:dyDescent="0.2">
      <c r="B667" s="6"/>
      <c r="C667" s="6"/>
    </row>
    <row r="668" spans="2:3" x14ac:dyDescent="0.2">
      <c r="B668" s="6"/>
      <c r="C668" s="6"/>
    </row>
    <row r="669" spans="2:3" x14ac:dyDescent="0.2">
      <c r="B669" s="6"/>
      <c r="C669" s="6"/>
    </row>
    <row r="670" spans="2:3" x14ac:dyDescent="0.2">
      <c r="B670" s="6"/>
      <c r="C670" s="6"/>
    </row>
    <row r="671" spans="2:3" x14ac:dyDescent="0.2">
      <c r="B671" s="6"/>
      <c r="C671" s="6"/>
    </row>
    <row r="672" spans="2:3" x14ac:dyDescent="0.2">
      <c r="B672" s="6"/>
      <c r="C672" s="6"/>
    </row>
    <row r="673" spans="2:3" x14ac:dyDescent="0.2">
      <c r="B673" s="6"/>
      <c r="C673" s="6"/>
    </row>
    <row r="674" spans="2:3" x14ac:dyDescent="0.2">
      <c r="B674" s="6"/>
      <c r="C674" s="6"/>
    </row>
    <row r="675" spans="2:3" x14ac:dyDescent="0.2">
      <c r="B675" s="6"/>
      <c r="C675" s="6"/>
    </row>
    <row r="676" spans="2:3" x14ac:dyDescent="0.2">
      <c r="B676" s="6"/>
      <c r="C676" s="6"/>
    </row>
    <row r="677" spans="2:3" x14ac:dyDescent="0.2">
      <c r="B677" s="6"/>
      <c r="C677" s="6"/>
    </row>
    <row r="678" spans="2:3" x14ac:dyDescent="0.2">
      <c r="B678" s="6"/>
      <c r="C678" s="6"/>
    </row>
    <row r="679" spans="2:3" x14ac:dyDescent="0.2">
      <c r="B679" s="6"/>
      <c r="C679" s="6"/>
    </row>
    <row r="680" spans="2:3" x14ac:dyDescent="0.2">
      <c r="B680" s="6"/>
      <c r="C680" s="6"/>
    </row>
    <row r="681" spans="2:3" x14ac:dyDescent="0.2">
      <c r="B681" s="6"/>
      <c r="C681" s="6"/>
    </row>
    <row r="682" spans="2:3" x14ac:dyDescent="0.2">
      <c r="B682" s="6"/>
      <c r="C682" s="6"/>
    </row>
    <row r="683" spans="2:3" x14ac:dyDescent="0.2">
      <c r="B683" s="6"/>
      <c r="C683" s="6"/>
    </row>
    <row r="684" spans="2:3" x14ac:dyDescent="0.2">
      <c r="B684" s="6"/>
      <c r="C684" s="6"/>
    </row>
    <row r="685" spans="2:3" x14ac:dyDescent="0.2">
      <c r="B685" s="6"/>
      <c r="C685" s="6"/>
    </row>
    <row r="686" spans="2:3" x14ac:dyDescent="0.2">
      <c r="B686" s="6"/>
      <c r="C686" s="6"/>
    </row>
    <row r="687" spans="2:3" x14ac:dyDescent="0.2">
      <c r="B687" s="6"/>
      <c r="C687" s="6"/>
    </row>
    <row r="688" spans="2:3" x14ac:dyDescent="0.2">
      <c r="B688" s="6"/>
      <c r="C688" s="6"/>
    </row>
    <row r="689" spans="2:3" x14ac:dyDescent="0.2">
      <c r="B689" s="6"/>
      <c r="C689" s="6"/>
    </row>
    <row r="690" spans="2:3" x14ac:dyDescent="0.2">
      <c r="B690" s="6"/>
      <c r="C690" s="6"/>
    </row>
    <row r="691" spans="2:3" x14ac:dyDescent="0.2">
      <c r="B691" s="6"/>
      <c r="C691" s="6"/>
    </row>
    <row r="692" spans="2:3" x14ac:dyDescent="0.2">
      <c r="B692" s="6"/>
      <c r="C692" s="6"/>
    </row>
    <row r="693" spans="2:3" x14ac:dyDescent="0.2">
      <c r="B693" s="6"/>
      <c r="C693" s="6"/>
    </row>
    <row r="694" spans="2:3" x14ac:dyDescent="0.2">
      <c r="B694" s="6"/>
      <c r="C694" s="6"/>
    </row>
    <row r="695" spans="2:3" x14ac:dyDescent="0.2">
      <c r="B695" s="6"/>
      <c r="C695" s="6"/>
    </row>
    <row r="696" spans="2:3" x14ac:dyDescent="0.2">
      <c r="B696" s="6"/>
      <c r="C696" s="6"/>
    </row>
    <row r="697" spans="2:3" x14ac:dyDescent="0.2">
      <c r="B697" s="6"/>
      <c r="C697" s="6"/>
    </row>
    <row r="698" spans="2:3" x14ac:dyDescent="0.2">
      <c r="B698" s="6"/>
      <c r="C698" s="6"/>
    </row>
    <row r="699" spans="2:3" x14ac:dyDescent="0.2">
      <c r="B699" s="6"/>
      <c r="C699" s="6"/>
    </row>
    <row r="700" spans="2:3" x14ac:dyDescent="0.2">
      <c r="B700" s="6"/>
      <c r="C700" s="6"/>
    </row>
    <row r="701" spans="2:3" x14ac:dyDescent="0.2">
      <c r="B701" s="6"/>
      <c r="C701" s="6"/>
    </row>
    <row r="702" spans="2:3" x14ac:dyDescent="0.2">
      <c r="B702" s="6"/>
      <c r="C702" s="6"/>
    </row>
    <row r="703" spans="2:3" x14ac:dyDescent="0.2">
      <c r="B703" s="6"/>
      <c r="C703" s="6"/>
    </row>
    <row r="704" spans="2:3" x14ac:dyDescent="0.2">
      <c r="B704" s="6"/>
      <c r="C704" s="6"/>
    </row>
    <row r="705" spans="2:3" x14ac:dyDescent="0.2">
      <c r="B705" s="6"/>
      <c r="C705" s="6"/>
    </row>
    <row r="706" spans="2:3" x14ac:dyDescent="0.2">
      <c r="B706" s="6"/>
      <c r="C706" s="6"/>
    </row>
    <row r="707" spans="2:3" x14ac:dyDescent="0.2">
      <c r="B707" s="6"/>
      <c r="C707" s="6"/>
    </row>
    <row r="708" spans="2:3" x14ac:dyDescent="0.2">
      <c r="B708" s="6"/>
      <c r="C708" s="6"/>
    </row>
    <row r="709" spans="2:3" x14ac:dyDescent="0.2">
      <c r="B709" s="6"/>
      <c r="C709" s="6"/>
    </row>
    <row r="710" spans="2:3" x14ac:dyDescent="0.2">
      <c r="B710" s="6"/>
      <c r="C710" s="6"/>
    </row>
    <row r="711" spans="2:3" x14ac:dyDescent="0.2">
      <c r="B711" s="6"/>
      <c r="C711" s="6"/>
    </row>
    <row r="712" spans="2:3" x14ac:dyDescent="0.2">
      <c r="B712" s="6"/>
      <c r="C712" s="6"/>
    </row>
    <row r="713" spans="2:3" x14ac:dyDescent="0.2">
      <c r="B713" s="6"/>
      <c r="C713" s="6"/>
    </row>
    <row r="714" spans="2:3" x14ac:dyDescent="0.2">
      <c r="B714" s="6"/>
      <c r="C714" s="6"/>
    </row>
    <row r="715" spans="2:3" x14ac:dyDescent="0.2">
      <c r="B715" s="6"/>
      <c r="C715" s="6"/>
    </row>
    <row r="716" spans="2:3" x14ac:dyDescent="0.2">
      <c r="B716" s="6"/>
      <c r="C716" s="6"/>
    </row>
    <row r="717" spans="2:3" x14ac:dyDescent="0.2">
      <c r="B717" s="6"/>
      <c r="C717" s="6"/>
    </row>
    <row r="718" spans="2:3" x14ac:dyDescent="0.2">
      <c r="B718" s="6"/>
      <c r="C718" s="6"/>
    </row>
    <row r="719" spans="2:3" x14ac:dyDescent="0.2">
      <c r="B719" s="6"/>
      <c r="C719" s="6"/>
    </row>
    <row r="720" spans="2:3" x14ac:dyDescent="0.2">
      <c r="B720" s="6"/>
      <c r="C720" s="6"/>
    </row>
    <row r="721" spans="2:3" x14ac:dyDescent="0.2">
      <c r="B721" s="6"/>
      <c r="C721" s="6"/>
    </row>
    <row r="722" spans="2:3" x14ac:dyDescent="0.2">
      <c r="B722" s="6"/>
      <c r="C722" s="6"/>
    </row>
    <row r="723" spans="2:3" x14ac:dyDescent="0.2">
      <c r="B723" s="6"/>
      <c r="C723" s="6"/>
    </row>
    <row r="724" spans="2:3" x14ac:dyDescent="0.2">
      <c r="B724" s="6"/>
      <c r="C724" s="6"/>
    </row>
    <row r="725" spans="2:3" x14ac:dyDescent="0.2">
      <c r="B725" s="6"/>
      <c r="C725" s="6"/>
    </row>
    <row r="726" spans="2:3" x14ac:dyDescent="0.2">
      <c r="B726" s="6"/>
      <c r="C726" s="6"/>
    </row>
    <row r="727" spans="2:3" x14ac:dyDescent="0.2">
      <c r="B727" s="6"/>
      <c r="C727" s="6"/>
    </row>
    <row r="728" spans="2:3" x14ac:dyDescent="0.2">
      <c r="B728" s="6"/>
      <c r="C728" s="6"/>
    </row>
    <row r="729" spans="2:3" x14ac:dyDescent="0.2">
      <c r="B729" s="6"/>
      <c r="C729" s="6"/>
    </row>
    <row r="730" spans="2:3" x14ac:dyDescent="0.2">
      <c r="B730" s="6"/>
      <c r="C730" s="6"/>
    </row>
    <row r="731" spans="2:3" x14ac:dyDescent="0.2">
      <c r="B731" s="6"/>
      <c r="C731" s="6"/>
    </row>
    <row r="732" spans="2:3" x14ac:dyDescent="0.2">
      <c r="B732" s="6"/>
      <c r="C732" s="6"/>
    </row>
    <row r="733" spans="2:3" x14ac:dyDescent="0.2">
      <c r="B733" s="6"/>
      <c r="C733" s="6"/>
    </row>
    <row r="734" spans="2:3" x14ac:dyDescent="0.2">
      <c r="B734" s="6"/>
      <c r="C734" s="6"/>
    </row>
    <row r="735" spans="2:3" x14ac:dyDescent="0.2">
      <c r="B735" s="6"/>
      <c r="C735" s="6"/>
    </row>
    <row r="736" spans="2:3" x14ac:dyDescent="0.2">
      <c r="B736" s="6"/>
      <c r="C736" s="6"/>
    </row>
    <row r="737" spans="2:3" x14ac:dyDescent="0.2">
      <c r="B737" s="6"/>
      <c r="C737" s="6"/>
    </row>
    <row r="738" spans="2:3" x14ac:dyDescent="0.2">
      <c r="B738" s="6"/>
      <c r="C738" s="6"/>
    </row>
    <row r="739" spans="2:3" x14ac:dyDescent="0.2">
      <c r="B739" s="6"/>
      <c r="C739" s="6"/>
    </row>
    <row r="740" spans="2:3" x14ac:dyDescent="0.2">
      <c r="B740" s="6"/>
      <c r="C740" s="6"/>
    </row>
    <row r="741" spans="2:3" x14ac:dyDescent="0.2">
      <c r="B741" s="6"/>
      <c r="C741" s="6"/>
    </row>
    <row r="742" spans="2:3" x14ac:dyDescent="0.2">
      <c r="B742" s="6"/>
      <c r="C742" s="6"/>
    </row>
    <row r="743" spans="2:3" x14ac:dyDescent="0.2">
      <c r="B743" s="6"/>
      <c r="C743" s="6"/>
    </row>
    <row r="744" spans="2:3" x14ac:dyDescent="0.2">
      <c r="B744" s="6"/>
      <c r="C744" s="6"/>
    </row>
    <row r="745" spans="2:3" x14ac:dyDescent="0.2">
      <c r="B745" s="6"/>
      <c r="C745" s="6"/>
    </row>
    <row r="746" spans="2:3" x14ac:dyDescent="0.2">
      <c r="B746" s="6"/>
      <c r="C746" s="6"/>
    </row>
    <row r="747" spans="2:3" x14ac:dyDescent="0.2">
      <c r="B747" s="6"/>
      <c r="C747" s="6"/>
    </row>
    <row r="748" spans="2:3" x14ac:dyDescent="0.2">
      <c r="B748" s="6"/>
      <c r="C748" s="6"/>
    </row>
    <row r="749" spans="2:3" x14ac:dyDescent="0.2">
      <c r="B749" s="6"/>
      <c r="C749" s="6"/>
    </row>
    <row r="750" spans="2:3" x14ac:dyDescent="0.2">
      <c r="B750" s="6"/>
      <c r="C750" s="6"/>
    </row>
    <row r="751" spans="2:3" x14ac:dyDescent="0.2">
      <c r="B751" s="6"/>
      <c r="C751" s="6"/>
    </row>
    <row r="752" spans="2:3" x14ac:dyDescent="0.2">
      <c r="B752" s="6"/>
      <c r="C752" s="6"/>
    </row>
    <row r="753" spans="2:3" x14ac:dyDescent="0.2">
      <c r="B753" s="6"/>
      <c r="C753" s="6"/>
    </row>
    <row r="754" spans="2:3" x14ac:dyDescent="0.2">
      <c r="B754" s="6"/>
      <c r="C754" s="6"/>
    </row>
    <row r="755" spans="2:3" x14ac:dyDescent="0.2">
      <c r="B755" s="6"/>
      <c r="C755" s="6"/>
    </row>
    <row r="756" spans="2:3" x14ac:dyDescent="0.2">
      <c r="B756" s="6"/>
      <c r="C756" s="6"/>
    </row>
    <row r="757" spans="2:3" x14ac:dyDescent="0.2">
      <c r="B757" s="6"/>
      <c r="C757" s="6"/>
    </row>
    <row r="758" spans="2:3" x14ac:dyDescent="0.2">
      <c r="B758" s="6"/>
      <c r="C758" s="6"/>
    </row>
    <row r="759" spans="2:3" x14ac:dyDescent="0.2">
      <c r="B759" s="6"/>
      <c r="C759" s="6"/>
    </row>
    <row r="760" spans="2:3" x14ac:dyDescent="0.2">
      <c r="B760" s="6"/>
      <c r="C760" s="6"/>
    </row>
    <row r="761" spans="2:3" x14ac:dyDescent="0.2">
      <c r="B761" s="6"/>
      <c r="C761" s="6"/>
    </row>
    <row r="762" spans="2:3" x14ac:dyDescent="0.2">
      <c r="B762" s="6"/>
      <c r="C762" s="6"/>
    </row>
    <row r="763" spans="2:3" x14ac:dyDescent="0.2">
      <c r="B763" s="6"/>
      <c r="C763" s="6"/>
    </row>
    <row r="764" spans="2:3" x14ac:dyDescent="0.2">
      <c r="B764" s="6"/>
      <c r="C764" s="6"/>
    </row>
    <row r="765" spans="2:3" x14ac:dyDescent="0.2">
      <c r="B765" s="6"/>
      <c r="C765" s="6"/>
    </row>
    <row r="766" spans="2:3" x14ac:dyDescent="0.2">
      <c r="B766" s="6"/>
      <c r="C766" s="6"/>
    </row>
    <row r="767" spans="2:3" x14ac:dyDescent="0.2">
      <c r="B767" s="6"/>
      <c r="C767" s="6"/>
    </row>
    <row r="768" spans="2:3" x14ac:dyDescent="0.2">
      <c r="B768" s="6"/>
      <c r="C768" s="6"/>
    </row>
    <row r="769" spans="2:3" x14ac:dyDescent="0.2">
      <c r="B769" s="6"/>
      <c r="C769" s="6"/>
    </row>
    <row r="770" spans="2:3" x14ac:dyDescent="0.2">
      <c r="B770" s="6"/>
      <c r="C770" s="6"/>
    </row>
    <row r="771" spans="2:3" x14ac:dyDescent="0.2">
      <c r="B771" s="6"/>
      <c r="C771" s="6"/>
    </row>
    <row r="772" spans="2:3" x14ac:dyDescent="0.2">
      <c r="B772" s="6"/>
      <c r="C772" s="6"/>
    </row>
    <row r="773" spans="2:3" x14ac:dyDescent="0.2">
      <c r="B773" s="6"/>
      <c r="C773" s="6"/>
    </row>
    <row r="774" spans="2:3" x14ac:dyDescent="0.2">
      <c r="B774" s="6"/>
      <c r="C774" s="6"/>
    </row>
    <row r="775" spans="2:3" x14ac:dyDescent="0.2">
      <c r="B775" s="6"/>
      <c r="C775" s="6"/>
    </row>
    <row r="776" spans="2:3" x14ac:dyDescent="0.2">
      <c r="B776" s="6"/>
      <c r="C776" s="6"/>
    </row>
    <row r="777" spans="2:3" x14ac:dyDescent="0.2">
      <c r="B777" s="6"/>
      <c r="C777" s="6"/>
    </row>
    <row r="778" spans="2:3" x14ac:dyDescent="0.2">
      <c r="B778" s="6"/>
      <c r="C778" s="6"/>
    </row>
    <row r="779" spans="2:3" x14ac:dyDescent="0.2">
      <c r="B779" s="6"/>
      <c r="C779" s="6"/>
    </row>
    <row r="780" spans="2:3" x14ac:dyDescent="0.2">
      <c r="B780" s="6"/>
      <c r="C780" s="6"/>
    </row>
    <row r="781" spans="2:3" x14ac:dyDescent="0.2">
      <c r="B781" s="6"/>
      <c r="C781" s="6"/>
    </row>
    <row r="782" spans="2:3" x14ac:dyDescent="0.2">
      <c r="B782" s="6"/>
      <c r="C782" s="6"/>
    </row>
    <row r="783" spans="2:3" x14ac:dyDescent="0.2">
      <c r="B783" s="6"/>
      <c r="C783" s="6"/>
    </row>
    <row r="784" spans="2:3" x14ac:dyDescent="0.2">
      <c r="B784" s="6"/>
      <c r="C784" s="6"/>
    </row>
    <row r="785" spans="2:3" x14ac:dyDescent="0.2">
      <c r="B785" s="6"/>
      <c r="C785" s="6"/>
    </row>
    <row r="786" spans="2:3" x14ac:dyDescent="0.2">
      <c r="B786" s="6"/>
      <c r="C786" s="6"/>
    </row>
    <row r="787" spans="2:3" x14ac:dyDescent="0.2">
      <c r="B787" s="6"/>
      <c r="C787" s="6"/>
    </row>
    <row r="788" spans="2:3" x14ac:dyDescent="0.2">
      <c r="B788" s="6"/>
      <c r="C788" s="6"/>
    </row>
    <row r="789" spans="2:3" x14ac:dyDescent="0.2">
      <c r="B789" s="6"/>
      <c r="C789" s="6"/>
    </row>
    <row r="790" spans="2:3" x14ac:dyDescent="0.2">
      <c r="B790" s="6"/>
      <c r="C790" s="6"/>
    </row>
    <row r="791" spans="2:3" x14ac:dyDescent="0.2">
      <c r="B791" s="6"/>
      <c r="C791" s="6"/>
    </row>
    <row r="792" spans="2:3" x14ac:dyDescent="0.2">
      <c r="B792" s="6"/>
      <c r="C792" s="6"/>
    </row>
    <row r="793" spans="2:3" x14ac:dyDescent="0.2">
      <c r="B793" s="6"/>
      <c r="C793" s="6"/>
    </row>
    <row r="794" spans="2:3" x14ac:dyDescent="0.2">
      <c r="B794" s="6"/>
      <c r="C794" s="6"/>
    </row>
    <row r="795" spans="2:3" x14ac:dyDescent="0.2">
      <c r="B795" s="6"/>
      <c r="C795" s="6"/>
    </row>
    <row r="796" spans="2:3" x14ac:dyDescent="0.2">
      <c r="B796" s="6"/>
      <c r="C796" s="6"/>
    </row>
    <row r="797" spans="2:3" x14ac:dyDescent="0.2">
      <c r="B797" s="6"/>
      <c r="C797" s="6"/>
    </row>
    <row r="798" spans="2:3" x14ac:dyDescent="0.2">
      <c r="B798" s="6"/>
      <c r="C798" s="6"/>
    </row>
    <row r="799" spans="2:3" x14ac:dyDescent="0.2">
      <c r="B799" s="6"/>
      <c r="C799" s="6"/>
    </row>
    <row r="800" spans="2:3" x14ac:dyDescent="0.2">
      <c r="B800" s="6"/>
      <c r="C800" s="6"/>
    </row>
    <row r="801" spans="2:3" x14ac:dyDescent="0.2">
      <c r="B801" s="6"/>
      <c r="C801" s="6"/>
    </row>
    <row r="802" spans="2:3" x14ac:dyDescent="0.2">
      <c r="B802" s="6"/>
      <c r="C802" s="6"/>
    </row>
    <row r="803" spans="2:3" x14ac:dyDescent="0.2">
      <c r="B803" s="6"/>
      <c r="C803" s="6"/>
    </row>
    <row r="804" spans="2:3" x14ac:dyDescent="0.2">
      <c r="B804" s="6"/>
      <c r="C804" s="6"/>
    </row>
    <row r="805" spans="2:3" x14ac:dyDescent="0.2">
      <c r="B805" s="6"/>
      <c r="C805" s="6"/>
    </row>
    <row r="806" spans="2:3" x14ac:dyDescent="0.2">
      <c r="B806" s="6"/>
      <c r="C806" s="6"/>
    </row>
    <row r="807" spans="2:3" x14ac:dyDescent="0.2">
      <c r="B807" s="6"/>
      <c r="C807" s="6"/>
    </row>
    <row r="808" spans="2:3" x14ac:dyDescent="0.2">
      <c r="B808" s="6"/>
      <c r="C808" s="6"/>
    </row>
    <row r="809" spans="2:3" x14ac:dyDescent="0.2">
      <c r="B809" s="6"/>
      <c r="C809" s="6"/>
    </row>
    <row r="810" spans="2:3" x14ac:dyDescent="0.2">
      <c r="B810" s="6"/>
      <c r="C810" s="6"/>
    </row>
    <row r="811" spans="2:3" x14ac:dyDescent="0.2">
      <c r="B811" s="6"/>
      <c r="C811" s="6"/>
    </row>
    <row r="812" spans="2:3" x14ac:dyDescent="0.2">
      <c r="B812" s="6"/>
      <c r="C812" s="6"/>
    </row>
    <row r="813" spans="2:3" x14ac:dyDescent="0.2">
      <c r="B813" s="6"/>
      <c r="C813" s="6"/>
    </row>
    <row r="814" spans="2:3" x14ac:dyDescent="0.2">
      <c r="B814" s="6"/>
      <c r="C814" s="6"/>
    </row>
    <row r="815" spans="2:3" x14ac:dyDescent="0.2">
      <c r="B815" s="6"/>
      <c r="C815" s="6"/>
    </row>
    <row r="816" spans="2:3" x14ac:dyDescent="0.2">
      <c r="B816" s="6"/>
      <c r="C816" s="6"/>
    </row>
    <row r="817" spans="2:3" x14ac:dyDescent="0.2">
      <c r="B817" s="6"/>
      <c r="C817" s="6"/>
    </row>
    <row r="818" spans="2:3" x14ac:dyDescent="0.2">
      <c r="B818" s="6"/>
      <c r="C818" s="6"/>
    </row>
    <row r="819" spans="2:3" x14ac:dyDescent="0.2">
      <c r="B819" s="6"/>
      <c r="C819" s="6"/>
    </row>
    <row r="820" spans="2:3" x14ac:dyDescent="0.2">
      <c r="B820" s="6"/>
      <c r="C820" s="6"/>
    </row>
    <row r="821" spans="2:3" x14ac:dyDescent="0.2">
      <c r="B821" s="6"/>
      <c r="C821" s="6"/>
    </row>
    <row r="822" spans="2:3" x14ac:dyDescent="0.2">
      <c r="B822" s="6"/>
      <c r="C822" s="6"/>
    </row>
    <row r="823" spans="2:3" x14ac:dyDescent="0.2">
      <c r="B823" s="6"/>
      <c r="C823" s="6"/>
    </row>
    <row r="824" spans="2:3" x14ac:dyDescent="0.2">
      <c r="B824" s="6"/>
      <c r="C824" s="6"/>
    </row>
    <row r="825" spans="2:3" x14ac:dyDescent="0.2">
      <c r="B825" s="6"/>
      <c r="C825" s="6"/>
    </row>
    <row r="826" spans="2:3" x14ac:dyDescent="0.2">
      <c r="B826" s="6"/>
      <c r="C826" s="6"/>
    </row>
    <row r="827" spans="2:3" x14ac:dyDescent="0.2">
      <c r="B827" s="6"/>
      <c r="C827" s="6"/>
    </row>
    <row r="828" spans="2:3" x14ac:dyDescent="0.2">
      <c r="B828" s="6"/>
      <c r="C828" s="6"/>
    </row>
    <row r="829" spans="2:3" x14ac:dyDescent="0.2">
      <c r="B829" s="6"/>
      <c r="C829" s="6"/>
    </row>
    <row r="830" spans="2:3" x14ac:dyDescent="0.2">
      <c r="B830" s="6"/>
      <c r="C830" s="6"/>
    </row>
    <row r="831" spans="2:3" x14ac:dyDescent="0.2">
      <c r="B831" s="6"/>
      <c r="C831" s="6"/>
    </row>
    <row r="832" spans="2:3" x14ac:dyDescent="0.2">
      <c r="B832" s="6"/>
      <c r="C832" s="6"/>
    </row>
    <row r="833" spans="2:3" x14ac:dyDescent="0.2">
      <c r="B833" s="6"/>
      <c r="C833" s="6"/>
    </row>
    <row r="834" spans="2:3" x14ac:dyDescent="0.2">
      <c r="B834" s="6"/>
      <c r="C834" s="6"/>
    </row>
    <row r="835" spans="2:3" x14ac:dyDescent="0.2">
      <c r="B835" s="6"/>
      <c r="C835" s="6"/>
    </row>
    <row r="836" spans="2:3" x14ac:dyDescent="0.2">
      <c r="B836" s="6"/>
      <c r="C836" s="6"/>
    </row>
    <row r="837" spans="2:3" x14ac:dyDescent="0.2">
      <c r="B837" s="6"/>
      <c r="C837" s="6"/>
    </row>
    <row r="838" spans="2:3" x14ac:dyDescent="0.2">
      <c r="B838" s="6"/>
      <c r="C838" s="6"/>
    </row>
    <row r="839" spans="2:3" x14ac:dyDescent="0.2">
      <c r="B839" s="6"/>
      <c r="C839" s="6"/>
    </row>
  </sheetData>
  <customSheetViews>
    <customSheetView guid="{465640CF-4A30-4CBE-9694-134E4F6DC5E7}" scale="75" showPageBreaks="1" printArea="1" hiddenRows="1" view="pageBreakPreview" showRuler="0">
      <pane ySplit="10" topLeftCell="A17" activePane="bottomLeft" state="frozen"/>
      <selection pane="bottomLeft" activeCell="E43" sqref="E43"/>
      <rowBreaks count="10" manualBreakCount="10">
        <brk id="30" max="15" man="1"/>
        <brk id="50" max="15" man="1"/>
        <brk id="59" max="15" man="1"/>
        <brk id="61" max="15" man="1"/>
        <brk id="63" max="15" man="1"/>
        <brk id="66" max="15" man="1"/>
        <brk id="70" max="15" man="1"/>
        <brk id="76" max="15" man="1"/>
        <brk id="91" max="15" man="1"/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1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D97EC1B7-648F-4C29-B394-E66A20209E53}" scale="50" showPageBreaks="1" printArea="1" hiddenRows="1" view="pageBreakPreview" showRuler="0">
      <pane ySplit="10" topLeftCell="A79" activePane="bottomLeft" state="frozen"/>
      <selection pane="bottomLeft" activeCell="G102" sqref="G102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2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96681B9-724F-4DAB-81F9-27C1FC08386D}" showPageBreaks="1" printArea="1" hiddenRows="1" view="pageBreakPreview" showRuler="0">
      <pane ySplit="10" topLeftCell="A93" activePane="bottomLeft" state="frozen"/>
      <selection pane="bottomLeft" activeCell="A93" sqref="A93"/>
      <rowBreaks count="8" manualBreakCount="8">
        <brk id="28" max="15" man="1"/>
        <brk id="54" max="15" man="1"/>
        <brk id="60" max="15" man="1"/>
        <brk id="62" max="15" man="1"/>
        <brk id="65" max="15" man="1"/>
        <brk id="72" max="15" man="1"/>
        <brk id="87" max="15" man="1"/>
        <brk id="111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3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A5573255-78BB-48F6-9E35-CE8053F2977C}" scale="75" showPageBreaks="1" printArea="1" hiddenRows="1" view="pageBreakPreview" showRuler="0">
      <pane ySplit="10" topLeftCell="A56" activePane="bottomLeft" state="frozen"/>
      <selection pane="bottomLeft" activeCell="K43" sqref="K43"/>
      <rowBreaks count="8" manualBreakCount="8">
        <brk id="28" max="15" man="1"/>
        <brk id="53" max="15" man="1"/>
        <brk id="60" max="15" man="1"/>
        <brk id="62" max="15" man="1"/>
        <brk id="65" max="15" man="1"/>
        <brk id="72" max="15" man="1"/>
        <brk id="87" max="15" man="1"/>
        <brk id="110" max="15" man="1"/>
      </rowBreaks>
      <pageMargins left="0.19685039370078741" right="0.19685039370078741" top="0.59055118110236227" bottom="0.39370078740157483" header="0.23622047244094491" footer="0.11811023622047245"/>
      <printOptions horizontalCentered="1"/>
      <pageSetup paperSize="9" scale="42" fitToHeight="14" orientation="landscape" r:id="rId4"/>
      <headerFooter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  <customSheetView guid="{38D1CC3F-51A4-4BBC-9A15-79589D08CD18}" scale="75" showPageBreaks="1" printArea="1" hiddenRows="1" view="pageBreakPreview">
      <pane ySplit="10" topLeftCell="A17" activePane="bottomLeft" state="frozen"/>
      <selection pane="bottomLeft" activeCell="E43" sqref="E43"/>
      <rowBreaks count="1" manualBreakCount="1">
        <brk id="104" max="15" man="1"/>
      </rowBreaks>
      <pageMargins left="0.19685039370078741" right="0.19685039370078741" top="0.98425196850393704" bottom="0.19685039370078741" header="0.23622047244094491" footer="0.11811023622047245"/>
      <printOptions horizontalCentered="1"/>
      <pageSetup paperSize="9" scale="54" fitToHeight="16" orientation="landscape" r:id="rId5"/>
      <headerFooter differentFirst="1" alignWithMargins="0">
        <oddHeader xml:space="preserve">&amp;RПродовження   додатка  3до рішення обласної ради                                                                    </oddHeader>
        <oddFooter>&amp;C&amp;P</oddFooter>
      </headerFooter>
    </customSheetView>
  </customSheetViews>
  <mergeCells count="29">
    <mergeCell ref="N1:O1"/>
    <mergeCell ref="A50:D50"/>
    <mergeCell ref="P7:P10"/>
    <mergeCell ref="F8:F10"/>
    <mergeCell ref="G8:H8"/>
    <mergeCell ref="J8:J10"/>
    <mergeCell ref="K8:K10"/>
    <mergeCell ref="E7:I7"/>
    <mergeCell ref="I8:I10"/>
    <mergeCell ref="G9:G10"/>
    <mergeCell ref="E8:E10"/>
    <mergeCell ref="H9:H10"/>
    <mergeCell ref="F50:G50"/>
    <mergeCell ref="N53:O53"/>
    <mergeCell ref="F53:G53"/>
    <mergeCell ref="A53:C53"/>
    <mergeCell ref="D7:D10"/>
    <mergeCell ref="L2:O2"/>
    <mergeCell ref="B5:P5"/>
    <mergeCell ref="J7:O7"/>
    <mergeCell ref="M9:M10"/>
    <mergeCell ref="L8:L10"/>
    <mergeCell ref="M8:N8"/>
    <mergeCell ref="O8:O10"/>
    <mergeCell ref="N9:N10"/>
    <mergeCell ref="A7:A10"/>
    <mergeCell ref="B7:B10"/>
    <mergeCell ref="C7:C10"/>
    <mergeCell ref="K3:O3"/>
  </mergeCells>
  <phoneticPr fontId="2" type="noConversion"/>
  <conditionalFormatting sqref="P87:P155 P64:P66 P69 P85 P72:P73 P75 E48:E49 P49:P54 P38 J38 H28:H29 P13 F48 F49:O49 J16:J26 E27:F30 E15:H26 F32:F37 E32:E43 E44:F47 F40:F46 F38:H39 E13:I14">
    <cfRule type="cellIs" dxfId="1" priority="28" stopIfTrue="1" operator="equal">
      <formula>0</formula>
    </cfRule>
  </conditionalFormatting>
  <conditionalFormatting sqref="I28:I29 K28:P30 P31 K14:P15 K13:O13 K16:O26 P16:P29">
    <cfRule type="cellIs" dxfId="0" priority="30" stopIfTrue="1" operator="equal">
      <formula>0</formula>
    </cfRule>
  </conditionalFormatting>
  <printOptions horizontalCentered="1"/>
  <pageMargins left="0.19685039370078741" right="0.19685039370078741" top="0.98425196850393704" bottom="0.19685039370078741" header="0.23622047244094491" footer="0.11811023622047245"/>
  <pageSetup paperSize="9" scale="54" fitToHeight="16" orientation="landscape" r:id="rId6"/>
  <headerFooter differentFirst="1" alignWithMargins="0">
    <oddHeader>&amp;C&amp;P&amp;R</oddHeader>
    <oddFooter>&amp;C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Bud610_1</dc:creator>
  <cp:lastModifiedBy>Юля</cp:lastModifiedBy>
  <cp:lastPrinted>2020-12-12T17:47:12Z</cp:lastPrinted>
  <dcterms:created xsi:type="dcterms:W3CDTF">2002-12-20T15:22:07Z</dcterms:created>
  <dcterms:modified xsi:type="dcterms:W3CDTF">2020-12-13T20:30:11Z</dcterms:modified>
</cp:coreProperties>
</file>